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那須トレーニングファーム\Documents\大会関連\オータムHS\"/>
    </mc:Choice>
  </mc:AlternateContent>
  <xr:revisionPtr revIDLastSave="0" documentId="13_ncr:1_{50EC9C96-D201-4962-91AD-E049A5723AE8}" xr6:coauthVersionLast="47" xr6:coauthVersionMax="47" xr10:uidLastSave="{00000000-0000-0000-0000-000000000000}"/>
  <workbookProtection workbookAlgorithmName="SHA-512" workbookHashValue="o9Ec90GYdNN2F0Op4mY006+3TIF1jFCLZBamr/iiQ4WSoZruofZigvcH+YlG+NgF7rLg5sLHFxa6rIMsbsaBDg==" workbookSaltValue="URW6zE6HQl/yM1wL3cbz7A==" workbookSpinCount="100000" lockStructure="1"/>
  <bookViews>
    <workbookView xWindow="-120" yWindow="-120" windowWidth="29040" windowHeight="15720" tabRatio="839" firstSheet="1" activeTab="1" xr2:uid="{00000000-000D-0000-FFFF-FFFF00000000}"/>
  </bookViews>
  <sheets>
    <sheet name="基本情報（メール申込用）" sheetId="22" state="hidden" r:id="rId1"/>
    <sheet name="団体情報・合計（メール申込用）" sheetId="21" r:id="rId2"/>
    <sheet name="①参加選手登録表 " sheetId="16" r:id="rId3"/>
    <sheet name="②参加馬登録表" sheetId="15" r:id="rId4"/>
    <sheet name="③エントリー表" sheetId="20" r:id="rId5"/>
    <sheet name="【参加人馬登録表 (印刷用　※記入不要)】" sheetId="42" r:id="rId6"/>
    <sheet name="現在会員" sheetId="44" state="hidden" r:id="rId7"/>
    <sheet name="現在乗馬" sheetId="43" state="hidden" r:id="rId8"/>
  </sheets>
  <definedNames>
    <definedName name="_Fill" localSheetId="5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5">'【参加人馬登録表 (印刷用　※記入不要)】'!$A$1:$M$25</definedName>
    <definedName name="_xlnm.Print_Area" localSheetId="2">'①参加選手登録表 '!$B$3:$G$54</definedName>
    <definedName name="_xlnm.Print_Area" localSheetId="3">②参加馬登録表!$A$3:$O$55</definedName>
    <definedName name="_xlnm.Print_Area" localSheetId="4">③エントリー表!$A$1:$J$154</definedName>
    <definedName name="_xlnm.Print_Area" localSheetId="1">'団体情報・合計（メール申込用）'!$A$1:$E$38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5" l="1"/>
  <c r="P7" i="15"/>
  <c r="I21" i="20"/>
  <c r="U7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U37" i="15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U54" i="15"/>
  <c r="U55" i="15"/>
  <c r="U6" i="15"/>
  <c r="I5" i="16" l="1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F5" i="20" l="1"/>
  <c r="J83" i="42"/>
  <c r="J81" i="42"/>
  <c r="J74" i="42"/>
  <c r="J72" i="42"/>
  <c r="J70" i="42"/>
  <c r="J68" i="42"/>
  <c r="J66" i="42"/>
  <c r="J64" i="42"/>
  <c r="J62" i="42"/>
  <c r="J60" i="42"/>
  <c r="J58" i="42"/>
  <c r="J56" i="42"/>
  <c r="J49" i="42"/>
  <c r="J47" i="42"/>
  <c r="J45" i="42"/>
  <c r="J43" i="42"/>
  <c r="J41" i="42"/>
  <c r="J39" i="42"/>
  <c r="J37" i="42"/>
  <c r="J35" i="42"/>
  <c r="J33" i="42"/>
  <c r="J31" i="42"/>
  <c r="J24" i="42"/>
  <c r="J22" i="42"/>
  <c r="J20" i="42"/>
  <c r="J18" i="42"/>
  <c r="J16" i="42"/>
  <c r="J8" i="42"/>
  <c r="J10" i="42"/>
  <c r="J12" i="42"/>
  <c r="J14" i="42"/>
  <c r="A99" i="42"/>
  <c r="A97" i="42"/>
  <c r="A95" i="42"/>
  <c r="A93" i="42"/>
  <c r="A91" i="42"/>
  <c r="A8" i="42"/>
  <c r="A10" i="42"/>
  <c r="A12" i="42"/>
  <c r="A14" i="42"/>
  <c r="A16" i="42"/>
  <c r="A18" i="42"/>
  <c r="A20" i="42"/>
  <c r="A22" i="42"/>
  <c r="A24" i="42"/>
  <c r="A31" i="42"/>
  <c r="A33" i="42"/>
  <c r="A35" i="42"/>
  <c r="A37" i="42"/>
  <c r="A39" i="42"/>
  <c r="A41" i="42"/>
  <c r="A43" i="42"/>
  <c r="A45" i="42"/>
  <c r="A47" i="42"/>
  <c r="A49" i="42"/>
  <c r="A56" i="42"/>
  <c r="A58" i="42"/>
  <c r="A60" i="42"/>
  <c r="A62" i="42"/>
  <c r="A64" i="42"/>
  <c r="A66" i="42"/>
  <c r="A68" i="42"/>
  <c r="A70" i="42"/>
  <c r="A72" i="42"/>
  <c r="A74" i="42"/>
  <c r="A81" i="42"/>
  <c r="A83" i="42"/>
  <c r="A85" i="42"/>
  <c r="A87" i="42"/>
  <c r="A89" i="42"/>
  <c r="P8" i="15"/>
  <c r="P9" i="15"/>
  <c r="C13" i="21" l="1"/>
  <c r="C12" i="21"/>
  <c r="J6" i="42"/>
  <c r="A6" i="42"/>
  <c r="D21" i="21"/>
  <c r="P10" i="15" l="1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7" i="22"/>
  <c r="J11" i="42" l="1"/>
  <c r="J1" i="42"/>
  <c r="J76" i="42" s="1"/>
  <c r="D97" i="42"/>
  <c r="D95" i="42"/>
  <c r="D93" i="42"/>
  <c r="D91" i="42"/>
  <c r="D89" i="42"/>
  <c r="D87" i="42"/>
  <c r="D85" i="42"/>
  <c r="D83" i="42"/>
  <c r="D81" i="42"/>
  <c r="M74" i="42"/>
  <c r="M72" i="42"/>
  <c r="D72" i="42"/>
  <c r="M70" i="42"/>
  <c r="D70" i="42"/>
  <c r="M68" i="42"/>
  <c r="D68" i="42"/>
  <c r="M66" i="42"/>
  <c r="D66" i="42"/>
  <c r="M64" i="42"/>
  <c r="D64" i="42"/>
  <c r="M62" i="42"/>
  <c r="D62" i="42"/>
  <c r="M60" i="42"/>
  <c r="D60" i="42"/>
  <c r="M58" i="42"/>
  <c r="D58" i="42"/>
  <c r="M56" i="42"/>
  <c r="D56" i="42"/>
  <c r="M49" i="42"/>
  <c r="D49" i="42"/>
  <c r="M47" i="42"/>
  <c r="D47" i="42"/>
  <c r="M45" i="42"/>
  <c r="D45" i="42"/>
  <c r="M43" i="42"/>
  <c r="D43" i="42"/>
  <c r="M41" i="42"/>
  <c r="D41" i="42"/>
  <c r="M39" i="42"/>
  <c r="D39" i="42"/>
  <c r="M37" i="42"/>
  <c r="D37" i="42"/>
  <c r="M35" i="42"/>
  <c r="D35" i="42"/>
  <c r="M33" i="42"/>
  <c r="D33" i="42"/>
  <c r="M31" i="42"/>
  <c r="D31" i="42"/>
  <c r="M24" i="42"/>
  <c r="D24" i="42"/>
  <c r="M22" i="42"/>
  <c r="D22" i="42"/>
  <c r="M20" i="42"/>
  <c r="D20" i="42"/>
  <c r="M18" i="42"/>
  <c r="D18" i="42"/>
  <c r="M16" i="42"/>
  <c r="D16" i="42"/>
  <c r="M14" i="42"/>
  <c r="D14" i="42"/>
  <c r="M12" i="42"/>
  <c r="D12" i="42"/>
  <c r="M10" i="42"/>
  <c r="D10" i="42"/>
  <c r="M8" i="42"/>
  <c r="D8" i="42"/>
  <c r="M6" i="42"/>
  <c r="D6" i="42"/>
  <c r="B8" i="42"/>
  <c r="C8" i="42"/>
  <c r="E8" i="42"/>
  <c r="F8" i="42"/>
  <c r="G8" i="42"/>
  <c r="H8" i="42"/>
  <c r="C14" i="21"/>
  <c r="E14" i="21" s="1"/>
  <c r="B6" i="20"/>
  <c r="J6" i="20" s="1"/>
  <c r="B7" i="20"/>
  <c r="J7" i="20" s="1"/>
  <c r="B8" i="20"/>
  <c r="J8" i="20" s="1"/>
  <c r="B9" i="20"/>
  <c r="J9" i="20" s="1"/>
  <c r="B10" i="20"/>
  <c r="J10" i="20" s="1"/>
  <c r="B11" i="20"/>
  <c r="J11" i="20" s="1"/>
  <c r="B12" i="20"/>
  <c r="J12" i="20" s="1"/>
  <c r="B13" i="20"/>
  <c r="J13" i="20" s="1"/>
  <c r="B14" i="20"/>
  <c r="J14" i="20" s="1"/>
  <c r="B15" i="20"/>
  <c r="J15" i="20" s="1"/>
  <c r="B16" i="20"/>
  <c r="J16" i="20" s="1"/>
  <c r="B17" i="20"/>
  <c r="J17" i="20" s="1"/>
  <c r="B18" i="20"/>
  <c r="J18" i="20" s="1"/>
  <c r="B19" i="20"/>
  <c r="J19" i="20" s="1"/>
  <c r="B20" i="20"/>
  <c r="J20" i="20" s="1"/>
  <c r="B21" i="20"/>
  <c r="J21" i="20" s="1"/>
  <c r="B22" i="20"/>
  <c r="J22" i="20" s="1"/>
  <c r="B23" i="20"/>
  <c r="J23" i="20" s="1"/>
  <c r="B24" i="20"/>
  <c r="J24" i="20" s="1"/>
  <c r="B25" i="20"/>
  <c r="J25" i="20" s="1"/>
  <c r="B26" i="20"/>
  <c r="J26" i="20" s="1"/>
  <c r="B27" i="20"/>
  <c r="J27" i="20" s="1"/>
  <c r="B28" i="20"/>
  <c r="J28" i="20" s="1"/>
  <c r="B29" i="20"/>
  <c r="J29" i="20" s="1"/>
  <c r="B30" i="20"/>
  <c r="J30" i="20" s="1"/>
  <c r="B31" i="20"/>
  <c r="J31" i="20" s="1"/>
  <c r="B32" i="20"/>
  <c r="J32" i="20" s="1"/>
  <c r="B33" i="20"/>
  <c r="J33" i="20" s="1"/>
  <c r="B34" i="20"/>
  <c r="J34" i="20" s="1"/>
  <c r="B35" i="20"/>
  <c r="J35" i="20" s="1"/>
  <c r="B36" i="20"/>
  <c r="J36" i="20" s="1"/>
  <c r="B37" i="20"/>
  <c r="J37" i="20" s="1"/>
  <c r="B38" i="20"/>
  <c r="J38" i="20" s="1"/>
  <c r="B39" i="20"/>
  <c r="J39" i="20" s="1"/>
  <c r="B40" i="20"/>
  <c r="J40" i="20" s="1"/>
  <c r="B41" i="20"/>
  <c r="J41" i="20" s="1"/>
  <c r="B42" i="20"/>
  <c r="J42" i="20" s="1"/>
  <c r="B43" i="20"/>
  <c r="J43" i="20" s="1"/>
  <c r="B44" i="20"/>
  <c r="J44" i="20" s="1"/>
  <c r="B45" i="20"/>
  <c r="J45" i="20" s="1"/>
  <c r="B46" i="20"/>
  <c r="J46" i="20" s="1"/>
  <c r="B47" i="20"/>
  <c r="J47" i="20" s="1"/>
  <c r="B48" i="20"/>
  <c r="J48" i="20" s="1"/>
  <c r="B49" i="20"/>
  <c r="J49" i="20" s="1"/>
  <c r="B50" i="20"/>
  <c r="J50" i="20" s="1"/>
  <c r="B51" i="20"/>
  <c r="J51" i="20" s="1"/>
  <c r="B52" i="20"/>
  <c r="J52" i="20" s="1"/>
  <c r="B53" i="20"/>
  <c r="J53" i="20" s="1"/>
  <c r="B54" i="20"/>
  <c r="J54" i="20" s="1"/>
  <c r="B55" i="20"/>
  <c r="J55" i="20" s="1"/>
  <c r="B56" i="20"/>
  <c r="J56" i="20" s="1"/>
  <c r="B57" i="20"/>
  <c r="J57" i="20" s="1"/>
  <c r="B58" i="20"/>
  <c r="J58" i="20" s="1"/>
  <c r="B59" i="20"/>
  <c r="J59" i="20" s="1"/>
  <c r="B60" i="20"/>
  <c r="J60" i="20" s="1"/>
  <c r="B61" i="20"/>
  <c r="J61" i="20" s="1"/>
  <c r="B62" i="20"/>
  <c r="J62" i="20" s="1"/>
  <c r="B63" i="20"/>
  <c r="J63" i="20" s="1"/>
  <c r="B64" i="20"/>
  <c r="J64" i="20" s="1"/>
  <c r="B65" i="20"/>
  <c r="J65" i="20" s="1"/>
  <c r="B66" i="20"/>
  <c r="J66" i="20" s="1"/>
  <c r="B67" i="20"/>
  <c r="J67" i="20" s="1"/>
  <c r="B68" i="20"/>
  <c r="J68" i="20" s="1"/>
  <c r="B69" i="20"/>
  <c r="J69" i="20" s="1"/>
  <c r="B70" i="20"/>
  <c r="J70" i="20" s="1"/>
  <c r="B71" i="20"/>
  <c r="J71" i="20" s="1"/>
  <c r="B72" i="20"/>
  <c r="J72" i="20" s="1"/>
  <c r="B73" i="20"/>
  <c r="J73" i="20" s="1"/>
  <c r="B74" i="20"/>
  <c r="J74" i="20" s="1"/>
  <c r="B75" i="20"/>
  <c r="J75" i="20" s="1"/>
  <c r="B76" i="20"/>
  <c r="J76" i="20" s="1"/>
  <c r="B77" i="20"/>
  <c r="J77" i="20" s="1"/>
  <c r="B78" i="20"/>
  <c r="J78" i="20" s="1"/>
  <c r="B79" i="20"/>
  <c r="J79" i="20" s="1"/>
  <c r="B80" i="20"/>
  <c r="J80" i="20" s="1"/>
  <c r="B81" i="20"/>
  <c r="J81" i="20" s="1"/>
  <c r="B82" i="20"/>
  <c r="J82" i="20" s="1"/>
  <c r="B83" i="20"/>
  <c r="J83" i="20" s="1"/>
  <c r="B84" i="20"/>
  <c r="J84" i="20" s="1"/>
  <c r="B85" i="20"/>
  <c r="J85" i="20" s="1"/>
  <c r="B86" i="20"/>
  <c r="J86" i="20" s="1"/>
  <c r="B87" i="20"/>
  <c r="J87" i="20" s="1"/>
  <c r="B88" i="20"/>
  <c r="J88" i="20" s="1"/>
  <c r="B89" i="20"/>
  <c r="J89" i="20" s="1"/>
  <c r="B90" i="20"/>
  <c r="J90" i="20" s="1"/>
  <c r="B91" i="20"/>
  <c r="J91" i="20" s="1"/>
  <c r="B92" i="20"/>
  <c r="J92" i="20" s="1"/>
  <c r="B93" i="20"/>
  <c r="J93" i="20" s="1"/>
  <c r="B94" i="20"/>
  <c r="J94" i="20" s="1"/>
  <c r="B95" i="20"/>
  <c r="J95" i="20" s="1"/>
  <c r="B96" i="20"/>
  <c r="J96" i="20" s="1"/>
  <c r="B97" i="20"/>
  <c r="J97" i="20" s="1"/>
  <c r="B98" i="20"/>
  <c r="J98" i="20" s="1"/>
  <c r="B99" i="20"/>
  <c r="J99" i="20" s="1"/>
  <c r="B100" i="20"/>
  <c r="J100" i="20" s="1"/>
  <c r="B101" i="20"/>
  <c r="J101" i="20" s="1"/>
  <c r="B102" i="20"/>
  <c r="J102" i="20" s="1"/>
  <c r="B103" i="20"/>
  <c r="J103" i="20" s="1"/>
  <c r="B104" i="20"/>
  <c r="J104" i="20" s="1"/>
  <c r="B105" i="20"/>
  <c r="J105" i="20" s="1"/>
  <c r="B106" i="20"/>
  <c r="J106" i="20" s="1"/>
  <c r="B107" i="20"/>
  <c r="J107" i="20" s="1"/>
  <c r="B108" i="20"/>
  <c r="J108" i="20" s="1"/>
  <c r="B109" i="20"/>
  <c r="J109" i="20" s="1"/>
  <c r="B110" i="20"/>
  <c r="J110" i="20" s="1"/>
  <c r="B111" i="20"/>
  <c r="J111" i="20" s="1"/>
  <c r="B112" i="20"/>
  <c r="J112" i="20" s="1"/>
  <c r="B113" i="20"/>
  <c r="J113" i="20" s="1"/>
  <c r="B114" i="20"/>
  <c r="J114" i="20" s="1"/>
  <c r="B115" i="20"/>
  <c r="J115" i="20" s="1"/>
  <c r="B116" i="20"/>
  <c r="J116" i="20" s="1"/>
  <c r="B117" i="20"/>
  <c r="J117" i="20" s="1"/>
  <c r="B118" i="20"/>
  <c r="J118" i="20" s="1"/>
  <c r="B119" i="20"/>
  <c r="J119" i="20" s="1"/>
  <c r="B120" i="20"/>
  <c r="J120" i="20" s="1"/>
  <c r="B121" i="20"/>
  <c r="J121" i="20" s="1"/>
  <c r="B122" i="20"/>
  <c r="J122" i="20" s="1"/>
  <c r="B123" i="20"/>
  <c r="J123" i="20" s="1"/>
  <c r="B124" i="20"/>
  <c r="J124" i="20" s="1"/>
  <c r="B125" i="20"/>
  <c r="J125" i="20" s="1"/>
  <c r="B126" i="20"/>
  <c r="J126" i="20" s="1"/>
  <c r="B127" i="20"/>
  <c r="J127" i="20" s="1"/>
  <c r="B128" i="20"/>
  <c r="J128" i="20" s="1"/>
  <c r="B129" i="20"/>
  <c r="J129" i="20" s="1"/>
  <c r="B130" i="20"/>
  <c r="J130" i="20" s="1"/>
  <c r="B131" i="20"/>
  <c r="J131" i="20" s="1"/>
  <c r="B132" i="20"/>
  <c r="J132" i="20" s="1"/>
  <c r="B133" i="20"/>
  <c r="J133" i="20" s="1"/>
  <c r="B134" i="20"/>
  <c r="J134" i="20" s="1"/>
  <c r="B135" i="20"/>
  <c r="J135" i="20" s="1"/>
  <c r="B136" i="20"/>
  <c r="J136" i="20" s="1"/>
  <c r="B137" i="20"/>
  <c r="J137" i="20" s="1"/>
  <c r="B138" i="20"/>
  <c r="J138" i="20" s="1"/>
  <c r="B139" i="20"/>
  <c r="J139" i="20" s="1"/>
  <c r="B140" i="20"/>
  <c r="J140" i="20" s="1"/>
  <c r="B141" i="20"/>
  <c r="J141" i="20" s="1"/>
  <c r="B142" i="20"/>
  <c r="J142" i="20" s="1"/>
  <c r="B143" i="20"/>
  <c r="J143" i="20" s="1"/>
  <c r="B144" i="20"/>
  <c r="J144" i="20" s="1"/>
  <c r="B145" i="20"/>
  <c r="J145" i="20" s="1"/>
  <c r="B146" i="20"/>
  <c r="J146" i="20" s="1"/>
  <c r="B147" i="20"/>
  <c r="J147" i="20" s="1"/>
  <c r="B148" i="20"/>
  <c r="J148" i="20" s="1"/>
  <c r="B149" i="20"/>
  <c r="J149" i="20" s="1"/>
  <c r="B150" i="20"/>
  <c r="J150" i="20" s="1"/>
  <c r="B151" i="20"/>
  <c r="J151" i="20" s="1"/>
  <c r="B152" i="20"/>
  <c r="J152" i="20" s="1"/>
  <c r="B153" i="20"/>
  <c r="J153" i="20" s="1"/>
  <c r="B154" i="20"/>
  <c r="J154" i="20" s="1"/>
  <c r="B5" i="20"/>
  <c r="J5" i="20" s="1"/>
  <c r="J7" i="15"/>
  <c r="A9" i="42" s="1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49" i="15"/>
  <c r="O50" i="15"/>
  <c r="O51" i="15"/>
  <c r="O52" i="15"/>
  <c r="O53" i="15"/>
  <c r="O54" i="15"/>
  <c r="O55" i="15"/>
  <c r="O6" i="15"/>
  <c r="P12" i="15"/>
  <c r="P23" i="15"/>
  <c r="P24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5" i="15"/>
  <c r="S7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47" i="15"/>
  <c r="S48" i="15"/>
  <c r="S49" i="15"/>
  <c r="S50" i="15"/>
  <c r="S51" i="15"/>
  <c r="S52" i="15"/>
  <c r="S53" i="15"/>
  <c r="S54" i="15"/>
  <c r="S55" i="15"/>
  <c r="S6" i="15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" i="16"/>
  <c r="K9" i="42"/>
  <c r="K75" i="42"/>
  <c r="J9" i="42"/>
  <c r="J13" i="42"/>
  <c r="J17" i="42"/>
  <c r="J19" i="42"/>
  <c r="J23" i="42"/>
  <c r="J38" i="42"/>
  <c r="J40" i="42"/>
  <c r="J42" i="42"/>
  <c r="J44" i="42"/>
  <c r="J46" i="42"/>
  <c r="J48" i="42"/>
  <c r="J50" i="42"/>
  <c r="J57" i="42"/>
  <c r="J59" i="42"/>
  <c r="J61" i="42"/>
  <c r="J63" i="42"/>
  <c r="J65" i="42"/>
  <c r="J67" i="42"/>
  <c r="J69" i="42"/>
  <c r="J71" i="42"/>
  <c r="J73" i="42"/>
  <c r="J75" i="42"/>
  <c r="K7" i="42"/>
  <c r="J7" i="42"/>
  <c r="C22" i="21"/>
  <c r="C23" i="21"/>
  <c r="E24" i="21"/>
  <c r="I5" i="20"/>
  <c r="I6" i="20"/>
  <c r="I7" i="20"/>
  <c r="A100" i="42"/>
  <c r="H99" i="42"/>
  <c r="G99" i="42"/>
  <c r="F99" i="42"/>
  <c r="E99" i="42"/>
  <c r="D99" i="42"/>
  <c r="C99" i="42"/>
  <c r="B99" i="42"/>
  <c r="A98" i="42"/>
  <c r="H97" i="42"/>
  <c r="G97" i="42"/>
  <c r="F97" i="42"/>
  <c r="E97" i="42"/>
  <c r="C97" i="42"/>
  <c r="B97" i="42"/>
  <c r="A96" i="42"/>
  <c r="H95" i="42"/>
  <c r="G95" i="42"/>
  <c r="F95" i="42"/>
  <c r="E95" i="42"/>
  <c r="C95" i="42"/>
  <c r="B95" i="42"/>
  <c r="A94" i="42"/>
  <c r="H93" i="42"/>
  <c r="G93" i="42"/>
  <c r="F93" i="42"/>
  <c r="E93" i="42"/>
  <c r="C93" i="42"/>
  <c r="B93" i="42"/>
  <c r="A92" i="42"/>
  <c r="H91" i="42"/>
  <c r="G91" i="42"/>
  <c r="F91" i="42"/>
  <c r="E91" i="42"/>
  <c r="C91" i="42"/>
  <c r="B91" i="42"/>
  <c r="H89" i="42"/>
  <c r="G89" i="42"/>
  <c r="F89" i="42"/>
  <c r="E89" i="42"/>
  <c r="C89" i="42"/>
  <c r="B89" i="42"/>
  <c r="H87" i="42"/>
  <c r="G87" i="42"/>
  <c r="F87" i="42"/>
  <c r="E87" i="42"/>
  <c r="C87" i="42"/>
  <c r="B87" i="42"/>
  <c r="H85" i="42"/>
  <c r="G85" i="42"/>
  <c r="F85" i="42"/>
  <c r="E85" i="42"/>
  <c r="C85" i="42"/>
  <c r="B85" i="42"/>
  <c r="K84" i="42"/>
  <c r="J84" i="42"/>
  <c r="M83" i="42"/>
  <c r="L83" i="42"/>
  <c r="K83" i="42"/>
  <c r="H83" i="42"/>
  <c r="G83" i="42"/>
  <c r="F83" i="42"/>
  <c r="E83" i="42"/>
  <c r="C83" i="42"/>
  <c r="B83" i="42"/>
  <c r="K82" i="42"/>
  <c r="J82" i="42"/>
  <c r="M81" i="42"/>
  <c r="L81" i="42"/>
  <c r="K81" i="42"/>
  <c r="H81" i="42"/>
  <c r="G81" i="42"/>
  <c r="F81" i="42"/>
  <c r="E81" i="42"/>
  <c r="C81" i="42"/>
  <c r="B81" i="42"/>
  <c r="L74" i="42"/>
  <c r="K74" i="42"/>
  <c r="H74" i="42"/>
  <c r="G74" i="42"/>
  <c r="F74" i="42"/>
  <c r="E74" i="42"/>
  <c r="D74" i="42"/>
  <c r="C74" i="42"/>
  <c r="B74" i="42"/>
  <c r="L72" i="42"/>
  <c r="K72" i="42"/>
  <c r="H72" i="42"/>
  <c r="G72" i="42"/>
  <c r="F72" i="42"/>
  <c r="E72" i="42"/>
  <c r="C72" i="42"/>
  <c r="B72" i="42"/>
  <c r="L70" i="42"/>
  <c r="K70" i="42"/>
  <c r="H70" i="42"/>
  <c r="G70" i="42"/>
  <c r="F70" i="42"/>
  <c r="E70" i="42"/>
  <c r="C70" i="42"/>
  <c r="B70" i="42"/>
  <c r="L68" i="42"/>
  <c r="K68" i="42"/>
  <c r="H68" i="42"/>
  <c r="G68" i="42"/>
  <c r="F68" i="42"/>
  <c r="E68" i="42"/>
  <c r="C68" i="42"/>
  <c r="B68" i="42"/>
  <c r="L66" i="42"/>
  <c r="K66" i="42"/>
  <c r="H66" i="42"/>
  <c r="G66" i="42"/>
  <c r="F66" i="42"/>
  <c r="E66" i="42"/>
  <c r="C66" i="42"/>
  <c r="B66" i="42"/>
  <c r="L64" i="42"/>
  <c r="K64" i="42"/>
  <c r="H64" i="42"/>
  <c r="G64" i="42"/>
  <c r="F64" i="42"/>
  <c r="E64" i="42"/>
  <c r="C64" i="42"/>
  <c r="B64" i="42"/>
  <c r="L62" i="42"/>
  <c r="K62" i="42"/>
  <c r="H62" i="42"/>
  <c r="G62" i="42"/>
  <c r="F62" i="42"/>
  <c r="E62" i="42"/>
  <c r="C62" i="42"/>
  <c r="B62" i="42"/>
  <c r="L60" i="42"/>
  <c r="K60" i="42"/>
  <c r="H60" i="42"/>
  <c r="G60" i="42"/>
  <c r="F60" i="42"/>
  <c r="E60" i="42"/>
  <c r="C60" i="42"/>
  <c r="B60" i="42"/>
  <c r="L58" i="42"/>
  <c r="K58" i="42"/>
  <c r="H58" i="42"/>
  <c r="G58" i="42"/>
  <c r="F58" i="42"/>
  <c r="E58" i="42"/>
  <c r="C58" i="42"/>
  <c r="B58" i="42"/>
  <c r="L56" i="42"/>
  <c r="K56" i="42"/>
  <c r="H56" i="42"/>
  <c r="G56" i="42"/>
  <c r="F56" i="42"/>
  <c r="E56" i="42"/>
  <c r="C56" i="42"/>
  <c r="B56" i="42"/>
  <c r="L49" i="42"/>
  <c r="K49" i="42"/>
  <c r="H49" i="42"/>
  <c r="G49" i="42"/>
  <c r="F49" i="42"/>
  <c r="E49" i="42"/>
  <c r="C49" i="42"/>
  <c r="B49" i="42"/>
  <c r="L47" i="42"/>
  <c r="K47" i="42"/>
  <c r="H47" i="42"/>
  <c r="G47" i="42"/>
  <c r="F47" i="42"/>
  <c r="E47" i="42"/>
  <c r="C47" i="42"/>
  <c r="B47" i="42"/>
  <c r="L45" i="42"/>
  <c r="K45" i="42"/>
  <c r="H45" i="42"/>
  <c r="G45" i="42"/>
  <c r="F45" i="42"/>
  <c r="E45" i="42"/>
  <c r="C45" i="42"/>
  <c r="B45" i="42"/>
  <c r="L43" i="42"/>
  <c r="K43" i="42"/>
  <c r="H43" i="42"/>
  <c r="G43" i="42"/>
  <c r="F43" i="42"/>
  <c r="E43" i="42"/>
  <c r="C43" i="42"/>
  <c r="B43" i="42"/>
  <c r="L41" i="42"/>
  <c r="K41" i="42"/>
  <c r="H41" i="42"/>
  <c r="G41" i="42"/>
  <c r="F41" i="42"/>
  <c r="E41" i="42"/>
  <c r="C41" i="42"/>
  <c r="B41" i="42"/>
  <c r="L39" i="42"/>
  <c r="K39" i="42"/>
  <c r="H39" i="42"/>
  <c r="G39" i="42"/>
  <c r="F39" i="42"/>
  <c r="E39" i="42"/>
  <c r="C39" i="42"/>
  <c r="B39" i="42"/>
  <c r="L37" i="42"/>
  <c r="K37" i="42"/>
  <c r="H37" i="42"/>
  <c r="G37" i="42"/>
  <c r="F37" i="42"/>
  <c r="E37" i="42"/>
  <c r="C37" i="42"/>
  <c r="B37" i="42"/>
  <c r="J36" i="42"/>
  <c r="L35" i="42"/>
  <c r="K35" i="42"/>
  <c r="H35" i="42"/>
  <c r="G35" i="42"/>
  <c r="F35" i="42"/>
  <c r="E35" i="42"/>
  <c r="C35" i="42"/>
  <c r="B35" i="42"/>
  <c r="J34" i="42"/>
  <c r="L33" i="42"/>
  <c r="K33" i="42"/>
  <c r="H33" i="42"/>
  <c r="G33" i="42"/>
  <c r="F33" i="42"/>
  <c r="E33" i="42"/>
  <c r="C33" i="42"/>
  <c r="B33" i="42"/>
  <c r="J32" i="42"/>
  <c r="L31" i="42"/>
  <c r="K31" i="42"/>
  <c r="H31" i="42"/>
  <c r="G31" i="42"/>
  <c r="F31" i="42"/>
  <c r="E31" i="42"/>
  <c r="C31" i="42"/>
  <c r="B31" i="42"/>
  <c r="J25" i="42"/>
  <c r="L24" i="42"/>
  <c r="K24" i="42"/>
  <c r="H24" i="42"/>
  <c r="G24" i="42"/>
  <c r="F24" i="42"/>
  <c r="E24" i="42"/>
  <c r="C24" i="42"/>
  <c r="B24" i="42"/>
  <c r="L22" i="42"/>
  <c r="K22" i="42"/>
  <c r="H22" i="42"/>
  <c r="G22" i="42"/>
  <c r="F22" i="42"/>
  <c r="E22" i="42"/>
  <c r="C22" i="42"/>
  <c r="B22" i="42"/>
  <c r="J21" i="42"/>
  <c r="L20" i="42"/>
  <c r="K20" i="42"/>
  <c r="H20" i="42"/>
  <c r="G20" i="42"/>
  <c r="F20" i="42"/>
  <c r="E20" i="42"/>
  <c r="C20" i="42"/>
  <c r="B20" i="42"/>
  <c r="L18" i="42"/>
  <c r="K18" i="42"/>
  <c r="H18" i="42"/>
  <c r="G18" i="42"/>
  <c r="F18" i="42"/>
  <c r="E18" i="42"/>
  <c r="C18" i="42"/>
  <c r="B18" i="42"/>
  <c r="L16" i="42"/>
  <c r="K16" i="42"/>
  <c r="H16" i="42"/>
  <c r="G16" i="42"/>
  <c r="F16" i="42"/>
  <c r="E16" i="42"/>
  <c r="C16" i="42"/>
  <c r="B16" i="42"/>
  <c r="J15" i="42"/>
  <c r="L14" i="42"/>
  <c r="K14" i="42"/>
  <c r="H14" i="42"/>
  <c r="G14" i="42"/>
  <c r="F14" i="42"/>
  <c r="E14" i="42"/>
  <c r="C14" i="42"/>
  <c r="B14" i="42"/>
  <c r="A13" i="42"/>
  <c r="L12" i="42"/>
  <c r="K12" i="42"/>
  <c r="H12" i="42"/>
  <c r="G12" i="42"/>
  <c r="F12" i="42"/>
  <c r="E12" i="42"/>
  <c r="C12" i="42"/>
  <c r="B12" i="42"/>
  <c r="A11" i="42"/>
  <c r="L10" i="42"/>
  <c r="K10" i="42"/>
  <c r="H10" i="42"/>
  <c r="G10" i="42"/>
  <c r="F10" i="42"/>
  <c r="E10" i="42"/>
  <c r="C10" i="42"/>
  <c r="B10" i="42"/>
  <c r="L8" i="42"/>
  <c r="K8" i="42"/>
  <c r="L6" i="42"/>
  <c r="K6" i="42"/>
  <c r="H6" i="42"/>
  <c r="G6" i="42"/>
  <c r="F6" i="42"/>
  <c r="E6" i="42"/>
  <c r="C6" i="42"/>
  <c r="B6" i="42"/>
  <c r="E1" i="42"/>
  <c r="E76" i="42" s="1"/>
  <c r="A1" i="42"/>
  <c r="A76" i="42" s="1"/>
  <c r="P33" i="15" l="1"/>
  <c r="P15" i="15"/>
  <c r="P26" i="15"/>
  <c r="P53" i="15"/>
  <c r="P35" i="15"/>
  <c r="P29" i="15"/>
  <c r="P17" i="15"/>
  <c r="P11" i="15"/>
  <c r="P52" i="15"/>
  <c r="P34" i="15"/>
  <c r="P28" i="15"/>
  <c r="P22" i="15"/>
  <c r="P16" i="15"/>
  <c r="P27" i="15"/>
  <c r="P21" i="15"/>
  <c r="P32" i="15"/>
  <c r="P20" i="15"/>
  <c r="P14" i="15"/>
  <c r="P31" i="15"/>
  <c r="P25" i="15"/>
  <c r="P19" i="15"/>
  <c r="P13" i="15"/>
  <c r="P54" i="15"/>
  <c r="P30" i="15"/>
  <c r="P18" i="15"/>
  <c r="E12" i="21"/>
  <c r="E13" i="21"/>
  <c r="H148" i="20"/>
  <c r="H142" i="20"/>
  <c r="H136" i="20"/>
  <c r="H130" i="20"/>
  <c r="H124" i="20"/>
  <c r="H118" i="20"/>
  <c r="H106" i="20"/>
  <c r="H100" i="20"/>
  <c r="H94" i="20"/>
  <c r="H88" i="20"/>
  <c r="H82" i="20"/>
  <c r="H76" i="20"/>
  <c r="H70" i="20"/>
  <c r="H64" i="20"/>
  <c r="H58" i="20"/>
  <c r="H52" i="20"/>
  <c r="H46" i="20"/>
  <c r="H40" i="20"/>
  <c r="H34" i="20"/>
  <c r="H28" i="20"/>
  <c r="H22" i="20"/>
  <c r="H16" i="20"/>
  <c r="H10" i="20"/>
  <c r="H153" i="20"/>
  <c r="H147" i="20"/>
  <c r="H141" i="20"/>
  <c r="H135" i="20"/>
  <c r="H129" i="20"/>
  <c r="H123" i="20"/>
  <c r="H117" i="20"/>
  <c r="H111" i="20"/>
  <c r="H105" i="20"/>
  <c r="H99" i="20"/>
  <c r="H93" i="20"/>
  <c r="H87" i="20"/>
  <c r="H81" i="20"/>
  <c r="H75" i="20"/>
  <c r="H69" i="20"/>
  <c r="H63" i="20"/>
  <c r="H57" i="20"/>
  <c r="H51" i="20"/>
  <c r="H45" i="20"/>
  <c r="H39" i="20"/>
  <c r="H33" i="20"/>
  <c r="H27" i="20"/>
  <c r="H21" i="20"/>
  <c r="H15" i="20"/>
  <c r="H9" i="20"/>
  <c r="H152" i="20"/>
  <c r="H146" i="20"/>
  <c r="H140" i="20"/>
  <c r="H134" i="20"/>
  <c r="H128" i="20"/>
  <c r="H122" i="20"/>
  <c r="H116" i="20"/>
  <c r="H110" i="20"/>
  <c r="H104" i="20"/>
  <c r="H98" i="20"/>
  <c r="H92" i="20"/>
  <c r="H86" i="20"/>
  <c r="H80" i="20"/>
  <c r="H74" i="20"/>
  <c r="H68" i="20"/>
  <c r="H62" i="20"/>
  <c r="H56" i="20"/>
  <c r="H50" i="20"/>
  <c r="H44" i="20"/>
  <c r="H38" i="20"/>
  <c r="H32" i="20"/>
  <c r="H26" i="20"/>
  <c r="H20" i="20"/>
  <c r="H14" i="20"/>
  <c r="H8" i="20"/>
  <c r="H5" i="20"/>
  <c r="H149" i="20"/>
  <c r="H143" i="20"/>
  <c r="H137" i="20"/>
  <c r="H131" i="20"/>
  <c r="H125" i="20"/>
  <c r="H119" i="20"/>
  <c r="H113" i="20"/>
  <c r="H107" i="20"/>
  <c r="H101" i="20"/>
  <c r="H95" i="20"/>
  <c r="H89" i="20"/>
  <c r="H83" i="20"/>
  <c r="H77" i="20"/>
  <c r="H71" i="20"/>
  <c r="H65" i="20"/>
  <c r="H59" i="20"/>
  <c r="H53" i="20"/>
  <c r="H47" i="20"/>
  <c r="H41" i="20"/>
  <c r="H35" i="20"/>
  <c r="H29" i="20"/>
  <c r="H23" i="20"/>
  <c r="H17" i="20"/>
  <c r="H11" i="20"/>
  <c r="H154" i="20"/>
  <c r="H112" i="20"/>
  <c r="H151" i="20"/>
  <c r="H145" i="20"/>
  <c r="H139" i="20"/>
  <c r="H133" i="20"/>
  <c r="H127" i="20"/>
  <c r="H121" i="20"/>
  <c r="H115" i="20"/>
  <c r="H109" i="20"/>
  <c r="H103" i="20"/>
  <c r="H97" i="20"/>
  <c r="H91" i="20"/>
  <c r="H85" i="20"/>
  <c r="H79" i="20"/>
  <c r="H73" i="20"/>
  <c r="H67" i="20"/>
  <c r="H61" i="20"/>
  <c r="H55" i="20"/>
  <c r="H49" i="20"/>
  <c r="H43" i="20"/>
  <c r="H37" i="20"/>
  <c r="H31" i="20"/>
  <c r="H25" i="20"/>
  <c r="H19" i="20"/>
  <c r="H13" i="20"/>
  <c r="H7" i="20"/>
  <c r="H150" i="20"/>
  <c r="H144" i="20"/>
  <c r="H138" i="20"/>
  <c r="H132" i="20"/>
  <c r="H126" i="20"/>
  <c r="H120" i="20"/>
  <c r="H114" i="20"/>
  <c r="H108" i="20"/>
  <c r="H102" i="20"/>
  <c r="H96" i="20"/>
  <c r="H90" i="20"/>
  <c r="H84" i="20"/>
  <c r="H78" i="20"/>
  <c r="H72" i="20"/>
  <c r="H66" i="20"/>
  <c r="H60" i="20"/>
  <c r="H54" i="20"/>
  <c r="H48" i="20"/>
  <c r="H42" i="20"/>
  <c r="H36" i="20"/>
  <c r="H30" i="20"/>
  <c r="H24" i="20"/>
  <c r="H18" i="20"/>
  <c r="H12" i="20"/>
  <c r="H6" i="20"/>
  <c r="F11" i="20"/>
  <c r="F17" i="20"/>
  <c r="F23" i="20"/>
  <c r="F29" i="20"/>
  <c r="F35" i="20"/>
  <c r="F41" i="20"/>
  <c r="F47" i="20"/>
  <c r="F53" i="20"/>
  <c r="F59" i="20"/>
  <c r="F65" i="20"/>
  <c r="F71" i="20"/>
  <c r="F77" i="20"/>
  <c r="F83" i="20"/>
  <c r="F89" i="20"/>
  <c r="F95" i="20"/>
  <c r="F101" i="20"/>
  <c r="F107" i="20"/>
  <c r="F113" i="20"/>
  <c r="F119" i="20"/>
  <c r="F125" i="20"/>
  <c r="F131" i="20"/>
  <c r="F137" i="20"/>
  <c r="F143" i="20"/>
  <c r="F149" i="20"/>
  <c r="F6" i="20"/>
  <c r="F18" i="20"/>
  <c r="F30" i="20"/>
  <c r="F42" i="20"/>
  <c r="F54" i="20"/>
  <c r="F66" i="20"/>
  <c r="F78" i="20"/>
  <c r="F84" i="20"/>
  <c r="F96" i="20"/>
  <c r="F108" i="20"/>
  <c r="F120" i="20"/>
  <c r="F126" i="20"/>
  <c r="F132" i="20"/>
  <c r="F138" i="20"/>
  <c r="F144" i="20"/>
  <c r="F7" i="20"/>
  <c r="F13" i="20"/>
  <c r="F19" i="20"/>
  <c r="F25" i="20"/>
  <c r="F31" i="20"/>
  <c r="F37" i="20"/>
  <c r="F43" i="20"/>
  <c r="F49" i="20"/>
  <c r="F55" i="20"/>
  <c r="F61" i="20"/>
  <c r="F67" i="20"/>
  <c r="F73" i="20"/>
  <c r="F79" i="20"/>
  <c r="F85" i="20"/>
  <c r="F91" i="20"/>
  <c r="F97" i="20"/>
  <c r="F103" i="20"/>
  <c r="F109" i="20"/>
  <c r="F115" i="20"/>
  <c r="F121" i="20"/>
  <c r="F127" i="20"/>
  <c r="F133" i="20"/>
  <c r="F139" i="20"/>
  <c r="F145" i="20"/>
  <c r="F151" i="20"/>
  <c r="F12" i="20"/>
  <c r="F24" i="20"/>
  <c r="F36" i="20"/>
  <c r="F48" i="20"/>
  <c r="F60" i="20"/>
  <c r="F72" i="20"/>
  <c r="F90" i="20"/>
  <c r="F102" i="20"/>
  <c r="F114" i="20"/>
  <c r="F150" i="20"/>
  <c r="F8" i="20"/>
  <c r="F14" i="20"/>
  <c r="F20" i="20"/>
  <c r="F26" i="20"/>
  <c r="F32" i="20"/>
  <c r="F38" i="20"/>
  <c r="F44" i="20"/>
  <c r="F50" i="20"/>
  <c r="F56" i="20"/>
  <c r="F62" i="20"/>
  <c r="F68" i="20"/>
  <c r="F74" i="20"/>
  <c r="F80" i="20"/>
  <c r="F86" i="20"/>
  <c r="F92" i="20"/>
  <c r="F98" i="20"/>
  <c r="F104" i="20"/>
  <c r="F110" i="20"/>
  <c r="F116" i="20"/>
  <c r="F122" i="20"/>
  <c r="F128" i="20"/>
  <c r="F134" i="20"/>
  <c r="F140" i="20"/>
  <c r="F146" i="20"/>
  <c r="F152" i="20"/>
  <c r="F9" i="20"/>
  <c r="F15" i="20"/>
  <c r="F21" i="20"/>
  <c r="F27" i="20"/>
  <c r="F33" i="20"/>
  <c r="F39" i="20"/>
  <c r="F45" i="20"/>
  <c r="F51" i="20"/>
  <c r="F57" i="20"/>
  <c r="F63" i="20"/>
  <c r="F69" i="20"/>
  <c r="F75" i="20"/>
  <c r="F81" i="20"/>
  <c r="F87" i="20"/>
  <c r="F93" i="20"/>
  <c r="F99" i="20"/>
  <c r="F105" i="20"/>
  <c r="F111" i="20"/>
  <c r="F117" i="20"/>
  <c r="F123" i="20"/>
  <c r="F129" i="20"/>
  <c r="F135" i="20"/>
  <c r="F141" i="20"/>
  <c r="F147" i="20"/>
  <c r="F153" i="20"/>
  <c r="F10" i="20"/>
  <c r="F16" i="20"/>
  <c r="F22" i="20"/>
  <c r="F28" i="20"/>
  <c r="F34" i="20"/>
  <c r="F40" i="20"/>
  <c r="F46" i="20"/>
  <c r="F52" i="20"/>
  <c r="F58" i="20"/>
  <c r="F64" i="20"/>
  <c r="F70" i="20"/>
  <c r="F76" i="20"/>
  <c r="F82" i="20"/>
  <c r="F88" i="20"/>
  <c r="F94" i="20"/>
  <c r="F100" i="20"/>
  <c r="F106" i="20"/>
  <c r="F112" i="20"/>
  <c r="F118" i="20"/>
  <c r="F124" i="20"/>
  <c r="F130" i="20"/>
  <c r="F136" i="20"/>
  <c r="F142" i="20"/>
  <c r="F148" i="20"/>
  <c r="F154" i="20"/>
  <c r="A26" i="42"/>
  <c r="J26" i="42"/>
  <c r="A51" i="42"/>
  <c r="E51" i="42"/>
  <c r="J51" i="42"/>
  <c r="E26" i="42"/>
  <c r="B38" i="21" l="1" a="1"/>
  <c r="B38" i="21" s="1"/>
  <c r="I8" i="20"/>
  <c r="I9" i="20"/>
  <c r="I10" i="20"/>
  <c r="I11" i="20"/>
  <c r="I12" i="20"/>
  <c r="I13" i="20"/>
  <c r="I14" i="20"/>
  <c r="I15" i="20"/>
  <c r="I16" i="20"/>
  <c r="I17" i="20"/>
  <c r="I18" i="20"/>
  <c r="A15" i="42" l="1"/>
  <c r="A17" i="42"/>
  <c r="A19" i="42"/>
  <c r="A21" i="42"/>
  <c r="C21" i="21" l="1"/>
  <c r="E21" i="21" l="1"/>
  <c r="D22" i="21"/>
  <c r="E22" i="21" s="1"/>
  <c r="E23" i="21"/>
  <c r="A1" i="21" l="1"/>
  <c r="K17" i="42" l="1"/>
  <c r="A75" i="42"/>
  <c r="A73" i="42"/>
  <c r="A71" i="42"/>
  <c r="A69" i="42"/>
  <c r="A67" i="42"/>
  <c r="A65" i="42"/>
  <c r="A63" i="42"/>
  <c r="A61" i="42"/>
  <c r="A59" i="42"/>
  <c r="A57" i="42"/>
  <c r="K50" i="42"/>
  <c r="K48" i="42"/>
  <c r="K46" i="42"/>
  <c r="K44" i="42"/>
  <c r="K42" i="42"/>
  <c r="K40" i="42"/>
  <c r="K38" i="42"/>
  <c r="K36" i="42"/>
  <c r="K34" i="42"/>
  <c r="K32" i="42"/>
  <c r="K73" i="42"/>
  <c r="K71" i="42"/>
  <c r="K69" i="42"/>
  <c r="K67" i="42"/>
  <c r="K65" i="42"/>
  <c r="K63" i="42"/>
  <c r="K61" i="42"/>
  <c r="K59" i="42"/>
  <c r="K57" i="42"/>
  <c r="K25" i="42" l="1"/>
  <c r="K23" i="42"/>
  <c r="K21" i="42"/>
  <c r="K19" i="42"/>
  <c r="K15" i="42"/>
  <c r="K13" i="42"/>
  <c r="K11" i="42"/>
  <c r="E25" i="21" l="1"/>
  <c r="E26" i="21"/>
  <c r="I154" i="20"/>
  <c r="I153" i="20"/>
  <c r="I152" i="20"/>
  <c r="I151" i="20"/>
  <c r="I150" i="20"/>
  <c r="I149" i="20"/>
  <c r="I148" i="20"/>
  <c r="I147" i="20"/>
  <c r="I146" i="20"/>
  <c r="I145" i="20"/>
  <c r="I144" i="20"/>
  <c r="I143" i="20"/>
  <c r="I142" i="20"/>
  <c r="I141" i="20"/>
  <c r="I140" i="20"/>
  <c r="I139" i="20"/>
  <c r="I138" i="20"/>
  <c r="I137" i="20"/>
  <c r="I136" i="20"/>
  <c r="I135" i="20"/>
  <c r="I134" i="20"/>
  <c r="I133" i="20"/>
  <c r="I132" i="20"/>
  <c r="I131" i="20"/>
  <c r="I130" i="20"/>
  <c r="I129" i="20"/>
  <c r="I128" i="20"/>
  <c r="I127" i="20"/>
  <c r="I126" i="20"/>
  <c r="I125" i="20"/>
  <c r="I124" i="20"/>
  <c r="I123" i="20"/>
  <c r="I122" i="20"/>
  <c r="I121" i="20"/>
  <c r="I120" i="20"/>
  <c r="I119" i="20"/>
  <c r="I118" i="20"/>
  <c r="I117" i="20"/>
  <c r="I116" i="20"/>
  <c r="I115" i="20"/>
  <c r="I114" i="20"/>
  <c r="I113" i="20"/>
  <c r="I112" i="20"/>
  <c r="I111" i="20"/>
  <c r="I110" i="20"/>
  <c r="I109" i="20"/>
  <c r="I108" i="20"/>
  <c r="I107" i="20"/>
  <c r="I106" i="20"/>
  <c r="I105" i="20"/>
  <c r="I104" i="20"/>
  <c r="I103" i="20"/>
  <c r="I102" i="20"/>
  <c r="I101" i="20"/>
  <c r="I100" i="20"/>
  <c r="I99" i="20"/>
  <c r="I98" i="20"/>
  <c r="I97" i="20"/>
  <c r="I96" i="20"/>
  <c r="I95" i="20"/>
  <c r="I94" i="20"/>
  <c r="I93" i="20"/>
  <c r="I92" i="20"/>
  <c r="I91" i="20"/>
  <c r="I90" i="20"/>
  <c r="I89" i="20"/>
  <c r="I88" i="20"/>
  <c r="I87" i="20"/>
  <c r="I86" i="20"/>
  <c r="I85" i="20"/>
  <c r="I84" i="20"/>
  <c r="I83" i="20"/>
  <c r="I82" i="20"/>
  <c r="I81" i="20"/>
  <c r="I80" i="20"/>
  <c r="I79" i="20"/>
  <c r="I78" i="20"/>
  <c r="I77" i="20"/>
  <c r="I76" i="20"/>
  <c r="I75" i="20"/>
  <c r="I74" i="20"/>
  <c r="I73" i="20"/>
  <c r="I72" i="20"/>
  <c r="I71" i="20"/>
  <c r="I70" i="20"/>
  <c r="I69" i="20"/>
  <c r="I68" i="20"/>
  <c r="I67" i="20"/>
  <c r="I66" i="20"/>
  <c r="I65" i="20"/>
  <c r="I64" i="20"/>
  <c r="I63" i="20"/>
  <c r="I62" i="20"/>
  <c r="I61" i="20"/>
  <c r="I60" i="20"/>
  <c r="I59" i="20"/>
  <c r="I58" i="20"/>
  <c r="I57" i="20"/>
  <c r="I56" i="20"/>
  <c r="I55" i="20"/>
  <c r="I54" i="20"/>
  <c r="I53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0" i="20"/>
  <c r="I19" i="20"/>
  <c r="A23" i="42"/>
  <c r="A25" i="42"/>
  <c r="A32" i="42"/>
  <c r="A34" i="42"/>
  <c r="A36" i="42"/>
  <c r="A38" i="42"/>
  <c r="A40" i="42"/>
  <c r="A42" i="42"/>
  <c r="A44" i="42"/>
  <c r="A46" i="42"/>
  <c r="A48" i="42"/>
  <c r="A50" i="42"/>
  <c r="A82" i="42"/>
  <c r="A84" i="42"/>
  <c r="A86" i="42"/>
  <c r="A88" i="42"/>
  <c r="A90" i="42"/>
  <c r="E20" i="21" l="1"/>
  <c r="C27" i="21" s="1"/>
  <c r="C20" i="21"/>
  <c r="A7" i="4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<sst xmlns="http://schemas.openxmlformats.org/spreadsheetml/2006/main" count="37923" uniqueCount="15852">
  <si>
    <t>品種</t>
    <rPh sb="0" eb="2">
      <t>ヒンシュ</t>
    </rPh>
    <phoneticPr fontId="14"/>
  </si>
  <si>
    <t>毛色</t>
    <rPh sb="0" eb="2">
      <t>ケイロ</t>
    </rPh>
    <phoneticPr fontId="14"/>
  </si>
  <si>
    <t>性別</t>
    <rPh sb="0" eb="2">
      <t>セイベツ</t>
    </rPh>
    <phoneticPr fontId="14"/>
  </si>
  <si>
    <t>産地</t>
    <rPh sb="0" eb="2">
      <t>サンチ</t>
    </rPh>
    <phoneticPr fontId="14"/>
  </si>
  <si>
    <t>所有者</t>
    <rPh sb="0" eb="3">
      <t>ショユウシャ</t>
    </rPh>
    <phoneticPr fontId="14"/>
  </si>
  <si>
    <t>年齢</t>
    <rPh sb="0" eb="2">
      <t>ネンレイ</t>
    </rPh>
    <phoneticPr fontId="14"/>
  </si>
  <si>
    <t>団体名</t>
    <rPh sb="0" eb="2">
      <t>ダンタイ</t>
    </rPh>
    <rPh sb="2" eb="3">
      <t>メイ</t>
    </rPh>
    <phoneticPr fontId="14"/>
  </si>
  <si>
    <t>JEF登録番号</t>
    <rPh sb="3" eb="5">
      <t>トウロク</t>
    </rPh>
    <rPh sb="5" eb="7">
      <t>バンゴウ</t>
    </rPh>
    <phoneticPr fontId="14"/>
  </si>
  <si>
    <t>参加馬匹</t>
    <rPh sb="0" eb="2">
      <t>サンカ</t>
    </rPh>
    <rPh sb="2" eb="4">
      <t>バヒツ</t>
    </rPh>
    <phoneticPr fontId="14"/>
  </si>
  <si>
    <t>参加選手</t>
    <rPh sb="0" eb="2">
      <t>サンカ</t>
    </rPh>
    <rPh sb="2" eb="4">
      <t>センシュ</t>
    </rPh>
    <phoneticPr fontId="14"/>
  </si>
  <si>
    <t>エントリー料</t>
    <rPh sb="5" eb="6">
      <t>リョウ</t>
    </rPh>
    <phoneticPr fontId="14"/>
  </si>
  <si>
    <t>馬匹登録料</t>
    <rPh sb="0" eb="2">
      <t>バヒツ</t>
    </rPh>
    <rPh sb="2" eb="4">
      <t>トウロク</t>
    </rPh>
    <rPh sb="4" eb="5">
      <t>リョウ</t>
    </rPh>
    <phoneticPr fontId="14"/>
  </si>
  <si>
    <t>選手名</t>
    <rPh sb="0" eb="3">
      <t>センシュメイ</t>
    </rPh>
    <phoneticPr fontId="14"/>
  </si>
  <si>
    <t xml:space="preserve"> </t>
    <phoneticPr fontId="14"/>
  </si>
  <si>
    <t>Tel</t>
    <phoneticPr fontId="14"/>
  </si>
  <si>
    <t>Fax</t>
    <phoneticPr fontId="14"/>
  </si>
  <si>
    <t>大会期間中連絡用Tel</t>
    <rPh sb="0" eb="2">
      <t>タイカイ</t>
    </rPh>
    <rPh sb="2" eb="5">
      <t>キカンチュウ</t>
    </rPh>
    <rPh sb="5" eb="8">
      <t>レンラクヨウ</t>
    </rPh>
    <phoneticPr fontId="14"/>
  </si>
  <si>
    <t>インフルエンザ予防接種履歴</t>
    <rPh sb="7" eb="9">
      <t>ヨボウ</t>
    </rPh>
    <rPh sb="9" eb="11">
      <t>セッシュ</t>
    </rPh>
    <rPh sb="11" eb="13">
      <t>リレキ</t>
    </rPh>
    <phoneticPr fontId="14"/>
  </si>
  <si>
    <t>JEF騎乗者資格</t>
    <rPh sb="3" eb="5">
      <t>キジョウ</t>
    </rPh>
    <rPh sb="5" eb="6">
      <t>シャ</t>
    </rPh>
    <rPh sb="6" eb="8">
      <t>シカク</t>
    </rPh>
    <phoneticPr fontId="14"/>
  </si>
  <si>
    <t>JEF登録
グレード</t>
    <phoneticPr fontId="14"/>
  </si>
  <si>
    <t>競技No</t>
    <rPh sb="0" eb="2">
      <t>キョウギ</t>
    </rPh>
    <phoneticPr fontId="14"/>
  </si>
  <si>
    <t>馬匹名</t>
    <rPh sb="0" eb="2">
      <t>バヒツ</t>
    </rPh>
    <rPh sb="2" eb="3">
      <t>メイ</t>
    </rPh>
    <phoneticPr fontId="14"/>
  </si>
  <si>
    <t>所属</t>
    <rPh sb="0" eb="2">
      <t>ショゾク</t>
    </rPh>
    <phoneticPr fontId="14"/>
  </si>
  <si>
    <t>選手会員番号</t>
    <rPh sb="0" eb="2">
      <t>センシュ</t>
    </rPh>
    <rPh sb="2" eb="4">
      <t>カイイン</t>
    </rPh>
    <rPh sb="4" eb="6">
      <t>バンゴウ</t>
    </rPh>
    <phoneticPr fontId="14"/>
  </si>
  <si>
    <t>馬匹登録番号</t>
    <rPh sb="0" eb="2">
      <t>バヒツ</t>
    </rPh>
    <rPh sb="2" eb="4">
      <t>トウロク</t>
    </rPh>
    <rPh sb="4" eb="6">
      <t>バンゴウ</t>
    </rPh>
    <phoneticPr fontId="14"/>
  </si>
  <si>
    <t>OP参加</t>
    <rPh sb="2" eb="4">
      <t>サンカ</t>
    </rPh>
    <phoneticPr fontId="14"/>
  </si>
  <si>
    <t>競技名</t>
    <rPh sb="0" eb="2">
      <t>キョウギ</t>
    </rPh>
    <rPh sb="2" eb="3">
      <t>メイ</t>
    </rPh>
    <phoneticPr fontId="14"/>
  </si>
  <si>
    <t>馬名</t>
    <rPh sb="0" eb="2">
      <t>バメイ</t>
    </rPh>
    <phoneticPr fontId="14"/>
  </si>
  <si>
    <t>※馬名が漢字の場合はフリガナをご記入下さい</t>
    <rPh sb="1" eb="3">
      <t>バメイ</t>
    </rPh>
    <rPh sb="4" eb="6">
      <t>カンジ</t>
    </rPh>
    <rPh sb="7" eb="9">
      <t>バアイ</t>
    </rPh>
    <rPh sb="16" eb="18">
      <t>キニュウ</t>
    </rPh>
    <rPh sb="18" eb="19">
      <t>クダ</t>
    </rPh>
    <phoneticPr fontId="14"/>
  </si>
  <si>
    <t>E-mail</t>
    <phoneticPr fontId="14"/>
  </si>
  <si>
    <t>タイムテーブル等送付希望先</t>
    <rPh sb="7" eb="8">
      <t>トウ</t>
    </rPh>
    <rPh sb="8" eb="10">
      <t>ソウフ</t>
    </rPh>
    <rPh sb="10" eb="12">
      <t>キボウ</t>
    </rPh>
    <rPh sb="12" eb="13">
      <t>サキ</t>
    </rPh>
    <phoneticPr fontId="14"/>
  </si>
  <si>
    <t>合計</t>
    <rPh sb="0" eb="2">
      <t>ゴウケイ</t>
    </rPh>
    <phoneticPr fontId="14"/>
  </si>
  <si>
    <t>お支払方法</t>
    <rPh sb="1" eb="3">
      <t>シハライ</t>
    </rPh>
    <rPh sb="3" eb="5">
      <t>ホウホウ</t>
    </rPh>
    <phoneticPr fontId="14"/>
  </si>
  <si>
    <t>馬運車駐車台数</t>
    <rPh sb="0" eb="3">
      <t>バウンシャ</t>
    </rPh>
    <rPh sb="3" eb="5">
      <t>チュウシャ</t>
    </rPh>
    <rPh sb="5" eb="7">
      <t>ダイスウ</t>
    </rPh>
    <phoneticPr fontId="14"/>
  </si>
  <si>
    <t>FEIパスポートNo</t>
    <phoneticPr fontId="14"/>
  </si>
  <si>
    <t>※CSI-W参加馬はご記入下さい</t>
    <rPh sb="6" eb="8">
      <t>サンカ</t>
    </rPh>
    <rPh sb="8" eb="9">
      <t>バ</t>
    </rPh>
    <rPh sb="11" eb="13">
      <t>キニュウ</t>
    </rPh>
    <rPh sb="13" eb="14">
      <t>クダ</t>
    </rPh>
    <phoneticPr fontId="14"/>
  </si>
  <si>
    <t>備考・特記事項等ございましたらご記入ください</t>
    <rPh sb="0" eb="2">
      <t>ビコウ</t>
    </rPh>
    <rPh sb="3" eb="5">
      <t>トッキ</t>
    </rPh>
    <rPh sb="5" eb="7">
      <t>ジコウ</t>
    </rPh>
    <rPh sb="7" eb="8">
      <t>トウ</t>
    </rPh>
    <rPh sb="16" eb="18">
      <t>キニュウ</t>
    </rPh>
    <phoneticPr fontId="14"/>
  </si>
  <si>
    <t>団体情報</t>
    <rPh sb="0" eb="2">
      <t>ダンタイ</t>
    </rPh>
    <rPh sb="2" eb="4">
      <t>ジョウホウ</t>
    </rPh>
    <phoneticPr fontId="14"/>
  </si>
  <si>
    <t>料金</t>
    <rPh sb="0" eb="2">
      <t>リョウキン</t>
    </rPh>
    <phoneticPr fontId="14"/>
  </si>
  <si>
    <t>その他</t>
    <rPh sb="2" eb="3">
      <t>タ</t>
    </rPh>
    <phoneticPr fontId="14"/>
  </si>
  <si>
    <t>団体情報・合計計算書</t>
    <rPh sb="0" eb="2">
      <t>ダンタイ</t>
    </rPh>
    <rPh sb="2" eb="4">
      <t>ジョウホウ</t>
    </rPh>
    <rPh sb="5" eb="7">
      <t>ゴウケイ</t>
    </rPh>
    <rPh sb="7" eb="10">
      <t>ケイサンショ</t>
    </rPh>
    <phoneticPr fontId="14"/>
  </si>
  <si>
    <t>OP</t>
  </si>
  <si>
    <t>男</t>
  </si>
  <si>
    <t>牡</t>
  </si>
  <si>
    <t>中障害D</t>
  </si>
  <si>
    <t>（入力例）</t>
    <rPh sb="1" eb="3">
      <t>ニュウリョク</t>
    </rPh>
    <rPh sb="3" eb="4">
      <t>レイ</t>
    </rPh>
    <phoneticPr fontId="14"/>
  </si>
  <si>
    <t>鹿毛</t>
    <rPh sb="0" eb="2">
      <t>カゲ</t>
    </rPh>
    <phoneticPr fontId="14"/>
  </si>
  <si>
    <t>北海道</t>
    <rPh sb="0" eb="3">
      <t>ホッカイドウ</t>
    </rPh>
    <phoneticPr fontId="14"/>
  </si>
  <si>
    <t>サラブレッド</t>
    <phoneticPr fontId="14"/>
  </si>
  <si>
    <t>123AB45</t>
    <phoneticPr fontId="14"/>
  </si>
  <si>
    <t>UMA NO NAMAE</t>
    <phoneticPr fontId="14"/>
  </si>
  <si>
    <t>サンプルホースクラブ</t>
    <phoneticPr fontId="14"/>
  </si>
  <si>
    <t>馬名（FEI登録名）</t>
    <rPh sb="0" eb="2">
      <t>バメイ</t>
    </rPh>
    <rPh sb="6" eb="8">
      <t>トウロク</t>
    </rPh>
    <rPh sb="8" eb="9">
      <t>メイ</t>
    </rPh>
    <phoneticPr fontId="14"/>
  </si>
  <si>
    <t>競技会名</t>
    <rPh sb="0" eb="3">
      <t>キョウギカイ</t>
    </rPh>
    <rPh sb="3" eb="4">
      <t>メイ</t>
    </rPh>
    <phoneticPr fontId="14"/>
  </si>
  <si>
    <t>ＪＥＦカテゴリ</t>
    <phoneticPr fontId="14"/>
  </si>
  <si>
    <t>備考</t>
    <rPh sb="0" eb="2">
      <t>ビコウ</t>
    </rPh>
    <phoneticPr fontId="14"/>
  </si>
  <si>
    <t>エントリー料（OP）</t>
    <rPh sb="5" eb="6">
      <t>リョウ</t>
    </rPh>
    <phoneticPr fontId="14"/>
  </si>
  <si>
    <t>お弁当（金）</t>
    <rPh sb="1" eb="3">
      <t>ベントウ</t>
    </rPh>
    <rPh sb="4" eb="5">
      <t>キン</t>
    </rPh>
    <phoneticPr fontId="14"/>
  </si>
  <si>
    <t>お弁当（土）</t>
    <rPh sb="1" eb="3">
      <t>ベントウ</t>
    </rPh>
    <rPh sb="4" eb="5">
      <t>ド</t>
    </rPh>
    <phoneticPr fontId="14"/>
  </si>
  <si>
    <t>お弁当（日）</t>
    <rPh sb="1" eb="3">
      <t>ベントウ</t>
    </rPh>
    <rPh sb="4" eb="5">
      <t>ニチ</t>
    </rPh>
    <phoneticPr fontId="14"/>
  </si>
  <si>
    <t>今大会で公認競技に出場する予定の有無</t>
    <rPh sb="0" eb="3">
      <t>コンタイカイ</t>
    </rPh>
    <rPh sb="4" eb="6">
      <t>コウニン</t>
    </rPh>
    <rPh sb="6" eb="8">
      <t>キョウギ</t>
    </rPh>
    <rPh sb="9" eb="11">
      <t>シュツジョウ</t>
    </rPh>
    <rPh sb="13" eb="15">
      <t>ヨテイ</t>
    </rPh>
    <rPh sb="16" eb="18">
      <t>ウム</t>
    </rPh>
    <phoneticPr fontId="14"/>
  </si>
  <si>
    <t>公認競技出場予定あり</t>
    <rPh sb="0" eb="2">
      <t>コウニン</t>
    </rPh>
    <rPh sb="2" eb="4">
      <t>キョウギ</t>
    </rPh>
    <rPh sb="4" eb="6">
      <t>シュツジョウ</t>
    </rPh>
    <rPh sb="6" eb="8">
      <t>ヨテイ</t>
    </rPh>
    <phoneticPr fontId="14"/>
  </si>
  <si>
    <t>ＭＤ－１</t>
  </si>
  <si>
    <t>基礎①</t>
    <rPh sb="0" eb="2">
      <t>キソ</t>
    </rPh>
    <phoneticPr fontId="14"/>
  </si>
  <si>
    <t>那須野　一郎</t>
    <rPh sb="0" eb="2">
      <t>ナス</t>
    </rPh>
    <rPh sb="2" eb="3">
      <t>ノ</t>
    </rPh>
    <rPh sb="4" eb="6">
      <t>イチロウ</t>
    </rPh>
    <phoneticPr fontId="14"/>
  </si>
  <si>
    <t>那須之馬I</t>
    <rPh sb="0" eb="2">
      <t>ナス</t>
    </rPh>
    <rPh sb="2" eb="3">
      <t>ノ</t>
    </rPh>
    <rPh sb="3" eb="4">
      <t>ウマ</t>
    </rPh>
    <phoneticPr fontId="14"/>
  </si>
  <si>
    <t>ナスノウマファースト</t>
    <phoneticPr fontId="14"/>
  </si>
  <si>
    <t>基礎②</t>
    <rPh sb="0" eb="2">
      <t>キソ</t>
    </rPh>
    <phoneticPr fontId="14"/>
  </si>
  <si>
    <t>前回</t>
    <rPh sb="0" eb="2">
      <t>ゼンカイ</t>
    </rPh>
    <phoneticPr fontId="14"/>
  </si>
  <si>
    <t>最新</t>
    <rPh sb="0" eb="2">
      <t>サイシン</t>
    </rPh>
    <phoneticPr fontId="14"/>
  </si>
  <si>
    <t>登録グレード</t>
    <rPh sb="0" eb="2">
      <t>トウロク</t>
    </rPh>
    <phoneticPr fontId="14"/>
  </si>
  <si>
    <t>JEF登録番号</t>
    <phoneticPr fontId="14"/>
  </si>
  <si>
    <t>年齢
(省略可)</t>
    <rPh sb="0" eb="2">
      <t>ネンレイ</t>
    </rPh>
    <rPh sb="4" eb="6">
      <t>ショウリャク</t>
    </rPh>
    <rPh sb="6" eb="7">
      <t>カ</t>
    </rPh>
    <phoneticPr fontId="14"/>
  </si>
  <si>
    <t>選手名</t>
    <phoneticPr fontId="14"/>
  </si>
  <si>
    <t>騎乗者資格</t>
    <phoneticPr fontId="14"/>
  </si>
  <si>
    <t>馬名（漢字にはフリガナ記入の事）</t>
    <rPh sb="0" eb="2">
      <t>バメイ</t>
    </rPh>
    <rPh sb="11" eb="13">
      <t>キニュウ</t>
    </rPh>
    <rPh sb="14" eb="15">
      <t>コト</t>
    </rPh>
    <phoneticPr fontId="14"/>
  </si>
  <si>
    <t>基礎①（20　　／　　／　　）　　基礎②（20　　／　　／　　）　　前回（20　　／　　／　　）　　最新（20　　／　　／　　）</t>
    <rPh sb="0" eb="2">
      <t>キソ</t>
    </rPh>
    <rPh sb="17" eb="19">
      <t>キソ</t>
    </rPh>
    <rPh sb="34" eb="36">
      <t>ゼンカイ</t>
    </rPh>
    <rPh sb="50" eb="52">
      <t>サイシン</t>
    </rPh>
    <phoneticPr fontId="14"/>
  </si>
  <si>
    <t>（ふりがな）</t>
    <phoneticPr fontId="14"/>
  </si>
  <si>
    <t>男
女</t>
    <rPh sb="0" eb="1">
      <t>オトコ</t>
    </rPh>
    <rPh sb="3" eb="4">
      <t>オンナ</t>
    </rPh>
    <phoneticPr fontId="14"/>
  </si>
  <si>
    <t>AM</t>
  </si>
  <si>
    <t>ＡＢ無</t>
    <rPh sb="2" eb="3">
      <t>ム</t>
    </rPh>
    <phoneticPr fontId="14"/>
  </si>
  <si>
    <t>No.</t>
    <phoneticPr fontId="14"/>
  </si>
  <si>
    <t>フリガナ</t>
  </si>
  <si>
    <t>グレード</t>
  </si>
  <si>
    <t>ライディングクラブフジファーム</t>
  </si>
  <si>
    <t>中障害Ｄ</t>
  </si>
  <si>
    <t>マック</t>
  </si>
  <si>
    <t>広島県立西条農業高等学校</t>
  </si>
  <si>
    <t>クリス</t>
  </si>
  <si>
    <t>柏乗馬クラブ</t>
  </si>
  <si>
    <t>福井ホースパーク</t>
  </si>
  <si>
    <t>ムサシグリーン</t>
  </si>
  <si>
    <t>ちゃんす</t>
  </si>
  <si>
    <t>チャンス</t>
  </si>
  <si>
    <t>金沢大学馬術部</t>
  </si>
  <si>
    <t>町田乗馬センター</t>
  </si>
  <si>
    <t>宇部乗馬クラブ</t>
  </si>
  <si>
    <t>エラン・パラドックス</t>
  </si>
  <si>
    <t>エランパラドックス</t>
  </si>
  <si>
    <t>高田学苑高田高等学校</t>
  </si>
  <si>
    <t>中障害Ｃ</t>
  </si>
  <si>
    <t>成田乗馬クラブ</t>
  </si>
  <si>
    <t>天紫</t>
  </si>
  <si>
    <t>テンシ</t>
  </si>
  <si>
    <t>天理大学馬術部</t>
  </si>
  <si>
    <t>スタークソックス</t>
  </si>
  <si>
    <t>筑波スカイラインスティーブル</t>
  </si>
  <si>
    <t>蒼雲</t>
  </si>
  <si>
    <t>ソウウン</t>
  </si>
  <si>
    <t>愛媛大学馬術部</t>
  </si>
  <si>
    <t>東京大学馬術部</t>
  </si>
  <si>
    <t>カイテキZ</t>
  </si>
  <si>
    <t>カイテキゼット</t>
  </si>
  <si>
    <t>愛媛県立北宇和高等学校</t>
  </si>
  <si>
    <t>フェアレディー</t>
  </si>
  <si>
    <t>株式会社TOMA　牧之原乗馬クラブ</t>
  </si>
  <si>
    <t>秀雲</t>
  </si>
  <si>
    <t>シュウウン</t>
  </si>
  <si>
    <t>駿ホースクラブ</t>
  </si>
  <si>
    <t>海</t>
  </si>
  <si>
    <t>カイ</t>
  </si>
  <si>
    <t>三重大学馬術部</t>
  </si>
  <si>
    <t>アンビション</t>
  </si>
  <si>
    <t>名古屋大学馬術部</t>
  </si>
  <si>
    <t>サマーフォース</t>
  </si>
  <si>
    <t>千葉大学馬術部</t>
  </si>
  <si>
    <t>ホワイトウィナーⅡ</t>
  </si>
  <si>
    <t>ホワイトウィナーセカンド</t>
  </si>
  <si>
    <t>北総乗馬クラブ</t>
  </si>
  <si>
    <t>アグリハーバー</t>
  </si>
  <si>
    <t>高知県立幡多農業高等学校</t>
  </si>
  <si>
    <t>(一社)蔵王の杜馬術倶楽部</t>
  </si>
  <si>
    <t>エオルス</t>
  </si>
  <si>
    <t>Ross Hof</t>
  </si>
  <si>
    <t>東京農工大学馬術部</t>
  </si>
  <si>
    <t>ドン・ミラクル</t>
  </si>
  <si>
    <t>ドンミラクル</t>
  </si>
  <si>
    <t>杉谷乗馬クラブ</t>
  </si>
  <si>
    <t>ストロベリーヒル</t>
  </si>
  <si>
    <t>八王子乗馬倶楽部</t>
  </si>
  <si>
    <t>熊本県立南稜高等学校</t>
  </si>
  <si>
    <t>熊本県立阿蘇中央高等学校</t>
  </si>
  <si>
    <t>SILVANO STABLES</t>
  </si>
  <si>
    <t>ビッツェル</t>
  </si>
  <si>
    <t>ニューオリンピッククラブ宝馬乗馬学校</t>
  </si>
  <si>
    <t>芦峅ホースヴィレッジ</t>
  </si>
  <si>
    <t>あづみの乗馬苑</t>
  </si>
  <si>
    <t>中島トニアシュタール</t>
  </si>
  <si>
    <t>ダイワトリッキー</t>
  </si>
  <si>
    <t>中障害Ｂ</t>
  </si>
  <si>
    <t>Stable  FEDERA</t>
  </si>
  <si>
    <t>座間近代乗馬クラブ</t>
  </si>
  <si>
    <t>クロッカス</t>
  </si>
  <si>
    <t>モンカプゥ</t>
  </si>
  <si>
    <t>群馬大学馬術部</t>
  </si>
  <si>
    <t>クリッキー</t>
  </si>
  <si>
    <t>成蹊大学馬術部</t>
  </si>
  <si>
    <t>riding team Regroup</t>
  </si>
  <si>
    <t>スタリオン・ステーブル</t>
  </si>
  <si>
    <t>グラン・ルージュ</t>
  </si>
  <si>
    <t>グランルージュ</t>
  </si>
  <si>
    <t>ほくせい乗馬クラブ</t>
  </si>
  <si>
    <t>クラックス</t>
  </si>
  <si>
    <t>フジライディングパーク</t>
  </si>
  <si>
    <t>キャロル</t>
  </si>
  <si>
    <t>ワンモアボーイ</t>
  </si>
  <si>
    <t>宇都宮大学馬術部</t>
  </si>
  <si>
    <t>ゴールドガンダム</t>
  </si>
  <si>
    <t>Riding　Club　CARECA</t>
  </si>
  <si>
    <t>杉詩</t>
  </si>
  <si>
    <t>スギウタ</t>
  </si>
  <si>
    <t>大阪公立大学杉本キャンパス馬術部</t>
  </si>
  <si>
    <t>OISO乗馬クラブ</t>
  </si>
  <si>
    <t>筑波大学馬術部</t>
  </si>
  <si>
    <t>加西乗馬クラブ</t>
  </si>
  <si>
    <t>ホクトグリーヴァ</t>
  </si>
  <si>
    <t>山梨県立北杜高等学校</t>
  </si>
  <si>
    <t>ラ・フィニセ</t>
  </si>
  <si>
    <t>ラフィニセ</t>
  </si>
  <si>
    <t>昭和メタルファーム</t>
  </si>
  <si>
    <t>シャリオ</t>
  </si>
  <si>
    <t>愛知学院大学馬術部</t>
  </si>
  <si>
    <t>赤城乗馬学校</t>
  </si>
  <si>
    <t>聖栄</t>
  </si>
  <si>
    <t>セイエイ</t>
  </si>
  <si>
    <t>立教大学馬術部</t>
  </si>
  <si>
    <t>名古屋工業大学馬術部</t>
  </si>
  <si>
    <t>シュタール・ジーク</t>
  </si>
  <si>
    <t>パロミノ・ポニークラブ</t>
  </si>
  <si>
    <t>ホースファームエルミオーレ豊田</t>
  </si>
  <si>
    <t>ステーブル小淵沢</t>
  </si>
  <si>
    <t>乗馬クラブクレイン学研枚方</t>
  </si>
  <si>
    <t>テキーラサンライズ</t>
  </si>
  <si>
    <t>中本乗馬倶楽部</t>
  </si>
  <si>
    <t>京都大学馬術部</t>
  </si>
  <si>
    <t>リン</t>
  </si>
  <si>
    <t>乗馬クラブクレイン伊奈</t>
  </si>
  <si>
    <t>レオンカイザー</t>
  </si>
  <si>
    <t>乗馬クラブクレイン千葉</t>
  </si>
  <si>
    <t>福山ホースクラブ</t>
  </si>
  <si>
    <t>トライアンフトーチ</t>
  </si>
  <si>
    <t>秦野国際乗馬クラブ</t>
  </si>
  <si>
    <t>四街道グリーンヒル乗馬クラブ</t>
  </si>
  <si>
    <t>干拓の里馬事公苑</t>
  </si>
  <si>
    <t>ブールドネージュ</t>
  </si>
  <si>
    <t>ニッケ乗馬クラブクレイン加古川</t>
  </si>
  <si>
    <t>クロメート</t>
  </si>
  <si>
    <t>サマー</t>
  </si>
  <si>
    <t>大浦牧場ライディングクラブ</t>
  </si>
  <si>
    <t>オカステーブル</t>
  </si>
  <si>
    <t>藤沢乗馬クラブ</t>
  </si>
  <si>
    <t>ヒカルローザ</t>
  </si>
  <si>
    <t>茨城県立真壁高等学校</t>
  </si>
  <si>
    <t>関西学院大学馬術部</t>
  </si>
  <si>
    <t>高知ホースライディングクラブ</t>
  </si>
  <si>
    <t>（公財）群馬県馬事公苑</t>
  </si>
  <si>
    <t>リンドバーグ</t>
  </si>
  <si>
    <t>コルザホースクラブ</t>
  </si>
  <si>
    <t>乗馬クラブクレイン東京</t>
  </si>
  <si>
    <t>TOMOライディング・クラブ</t>
  </si>
  <si>
    <t>ユメロマン</t>
  </si>
  <si>
    <t>北海道静内農業高等学校</t>
  </si>
  <si>
    <t>サクラホウジュ</t>
  </si>
  <si>
    <t>ヴィスコンティ</t>
  </si>
  <si>
    <t>TEAM KOYANAGI</t>
  </si>
  <si>
    <t>レジョンデュ・フェロー</t>
  </si>
  <si>
    <t>レジョンデュフェロー</t>
  </si>
  <si>
    <t>早来エクワインファーム</t>
  </si>
  <si>
    <t>ピックウィジョン</t>
  </si>
  <si>
    <t>京都産業大学馬術部</t>
  </si>
  <si>
    <t>ヴィゴー</t>
  </si>
  <si>
    <t>可児乗馬クラブ</t>
  </si>
  <si>
    <t>ピーバー</t>
  </si>
  <si>
    <t>ヴォードヴィル</t>
  </si>
  <si>
    <t>慶湊</t>
  </si>
  <si>
    <t>ケイソウ</t>
  </si>
  <si>
    <t>慶応義塾大学馬術部</t>
  </si>
  <si>
    <t>東北大学馬術部</t>
  </si>
  <si>
    <t>アルティスタ</t>
  </si>
  <si>
    <t>カプチーノ</t>
  </si>
  <si>
    <t>オレンジヴァン</t>
  </si>
  <si>
    <t>エヒメ乗馬クラブ</t>
  </si>
  <si>
    <t>トルベジーノ・アルタス</t>
  </si>
  <si>
    <t>トルベジーノアルタス</t>
  </si>
  <si>
    <t>聖原</t>
  </si>
  <si>
    <t>セイゲン</t>
  </si>
  <si>
    <t>山形馬事センター</t>
  </si>
  <si>
    <t>石狩ホーストレック</t>
  </si>
  <si>
    <t>フォラータ</t>
  </si>
  <si>
    <t>ラフィナート</t>
  </si>
  <si>
    <t>東武乗馬クラブ＆クレイン</t>
  </si>
  <si>
    <t>ルビン・フロイデ</t>
  </si>
  <si>
    <t>ルビンフロイデ</t>
  </si>
  <si>
    <t>宝月</t>
  </si>
  <si>
    <t>ホウゲツ</t>
  </si>
  <si>
    <t>愛知教育大学馬術部</t>
  </si>
  <si>
    <t>京欅</t>
  </si>
  <si>
    <t>キョウノケヤキ</t>
  </si>
  <si>
    <t>ダルコJ</t>
  </si>
  <si>
    <t>ダルコジュニア</t>
  </si>
  <si>
    <t>つま恋乗馬倶楽部</t>
  </si>
  <si>
    <t>千駿</t>
  </si>
  <si>
    <t>センシュン</t>
  </si>
  <si>
    <t>関西大学馬術部</t>
  </si>
  <si>
    <t>キラリ</t>
  </si>
  <si>
    <t>福岡大学馬術部</t>
  </si>
  <si>
    <t>パブロフ</t>
  </si>
  <si>
    <t>オリエント馬事センター</t>
  </si>
  <si>
    <t>レッドマックール</t>
  </si>
  <si>
    <t>乗馬クラブクレイン竜ヶ崎</t>
  </si>
  <si>
    <t>ヴィルタスライディングクラブ</t>
  </si>
  <si>
    <t>星浪</t>
  </si>
  <si>
    <t>ホシナミ</t>
  </si>
  <si>
    <t>大阪公立大学中百舌鳥キャンパス馬術部</t>
  </si>
  <si>
    <t>桜恋</t>
  </si>
  <si>
    <t>オウレン</t>
  </si>
  <si>
    <t>日本大学馬術部</t>
  </si>
  <si>
    <t>明治大学馬術部</t>
  </si>
  <si>
    <t>日本乗馬倶楽部</t>
  </si>
  <si>
    <t>熊本県立熊本農業高等学校</t>
  </si>
  <si>
    <t>Nアコード</t>
  </si>
  <si>
    <t>エヌアコード</t>
  </si>
  <si>
    <t>中障害Ａ</t>
  </si>
  <si>
    <t>琥珀</t>
  </si>
  <si>
    <t>コハク</t>
  </si>
  <si>
    <t>ビッグブレス　ライディングクラブ</t>
  </si>
  <si>
    <t>フェアリー</t>
  </si>
  <si>
    <t>AJ・ナイト</t>
  </si>
  <si>
    <t>エージェーナイト</t>
  </si>
  <si>
    <t>フジホースライディングクラブ</t>
  </si>
  <si>
    <t>新庄乗馬クラブ</t>
  </si>
  <si>
    <t>フィーバスオルフェウス</t>
  </si>
  <si>
    <t>ショコラティエ</t>
  </si>
  <si>
    <t>タケナカファーム</t>
  </si>
  <si>
    <t>カサブランカ・キャッシュ</t>
  </si>
  <si>
    <t>カサブランカキャッシュ</t>
  </si>
  <si>
    <t>ステーブル　クリアラウンド</t>
  </si>
  <si>
    <t>ブライトパシオン</t>
  </si>
  <si>
    <t>岡山乗馬倶楽部</t>
  </si>
  <si>
    <t>ヴェラクルス</t>
  </si>
  <si>
    <t>(財)服部緑地振興協会・服部緑地乗馬センター</t>
  </si>
  <si>
    <t>乗馬倶楽部イグレット</t>
  </si>
  <si>
    <t>福岡馬事公苑</t>
  </si>
  <si>
    <t>ケアフル</t>
  </si>
  <si>
    <t>北勢ライディングファーム</t>
  </si>
  <si>
    <t>フリーデンティアモ</t>
  </si>
  <si>
    <t>乗馬クラブニューシーズン御殿場</t>
  </si>
  <si>
    <t>東隼</t>
  </si>
  <si>
    <t>トウジュン</t>
  </si>
  <si>
    <t>両備乗馬クラブクレイン岡山</t>
  </si>
  <si>
    <t>JB北広島乗馬クラブ</t>
  </si>
  <si>
    <t>コンシェルジュ</t>
  </si>
  <si>
    <t>青森県立三本木農業高等学校</t>
  </si>
  <si>
    <t>月飛鳥</t>
  </si>
  <si>
    <t>ツキアスカ</t>
  </si>
  <si>
    <t>鳥取大学馬術部</t>
  </si>
  <si>
    <t>マロングラッセ</t>
  </si>
  <si>
    <t>滋賀県立長浜農業高等学校</t>
  </si>
  <si>
    <t>クラリッサ</t>
  </si>
  <si>
    <t>New Hope Stables</t>
  </si>
  <si>
    <t>リンド・アルファーデル</t>
  </si>
  <si>
    <t>リンドアルファーデル</t>
  </si>
  <si>
    <t>アン乗馬倶楽部</t>
  </si>
  <si>
    <t>Private Stable Ark</t>
  </si>
  <si>
    <t>ビスキュイ</t>
  </si>
  <si>
    <t>エキゾーストノート</t>
  </si>
  <si>
    <t>同志社大学馬術部</t>
  </si>
  <si>
    <t>乗馬クラブアクシス</t>
  </si>
  <si>
    <t>ジダン・トルティエン</t>
  </si>
  <si>
    <t>ジダントルティエン</t>
  </si>
  <si>
    <t>千功</t>
  </si>
  <si>
    <t>センコウ</t>
  </si>
  <si>
    <t>ゾディアック</t>
  </si>
  <si>
    <t>ラ・パピヨン</t>
  </si>
  <si>
    <t>ラパピヨン</t>
  </si>
  <si>
    <t>ドレッサージュ・ステーブル・テルイ</t>
  </si>
  <si>
    <t>ラナシュン</t>
  </si>
  <si>
    <t>セレナガール</t>
  </si>
  <si>
    <t>舞蔵人</t>
  </si>
  <si>
    <t>マイクロウド</t>
  </si>
  <si>
    <t>ヴィテン乗馬クラブクレイン金沢</t>
  </si>
  <si>
    <t>小山乗馬クラブ</t>
  </si>
  <si>
    <t>リトル・リリー</t>
  </si>
  <si>
    <t>リトルリリー</t>
  </si>
  <si>
    <t>笠松ライディングスクール</t>
  </si>
  <si>
    <t>プリヤカーン</t>
  </si>
  <si>
    <t>CLOVER栃木乗馬クラブ</t>
  </si>
  <si>
    <t>ステーブルＤＩＭＰＬＥ</t>
  </si>
  <si>
    <t>ラングラーランチ</t>
  </si>
  <si>
    <t>オレオルマカン</t>
  </si>
  <si>
    <t>水口乗馬クラブ</t>
  </si>
  <si>
    <t>ウォーダン</t>
  </si>
  <si>
    <t>乗馬クラブクレイン三重</t>
  </si>
  <si>
    <t>プレジールドゥポワレ</t>
  </si>
  <si>
    <t>蒜山ホースパーク</t>
  </si>
  <si>
    <t>オコリーノ</t>
  </si>
  <si>
    <t>綾瀬乗馬クラブ</t>
  </si>
  <si>
    <t>アッパーアップルパイ</t>
  </si>
  <si>
    <t>ハーモニーファーム野のはな</t>
  </si>
  <si>
    <t>クラージュ</t>
  </si>
  <si>
    <t>乗馬クラブ　リバーサイドステーブル浜北</t>
  </si>
  <si>
    <t>T・ブルー</t>
  </si>
  <si>
    <t>ティブルー</t>
  </si>
  <si>
    <t>ウォルター</t>
  </si>
  <si>
    <t>香川県立農業経営高等学校</t>
  </si>
  <si>
    <t>コーリンヴァリウス</t>
  </si>
  <si>
    <t>ピンクロゼ</t>
  </si>
  <si>
    <t>乗馬倶楽部エクウス一宮</t>
  </si>
  <si>
    <t>乗馬クラブクレイン大阪</t>
  </si>
  <si>
    <t>佐倉ライディングクラブ</t>
  </si>
  <si>
    <t>ジェットフリューゲル</t>
  </si>
  <si>
    <t>エクワインガーデン</t>
  </si>
  <si>
    <t>ノバチャン</t>
  </si>
  <si>
    <t>東京都立農芸高等学校</t>
  </si>
  <si>
    <t>アイタロウ</t>
  </si>
  <si>
    <t>トウラン</t>
  </si>
  <si>
    <t>早稲田大学馬術部</t>
  </si>
  <si>
    <t>グァルネリ</t>
  </si>
  <si>
    <t>stable comfy</t>
  </si>
  <si>
    <t>HAS浜松乗馬クラブ</t>
  </si>
  <si>
    <t>日本獣医生命科学大学馬術部</t>
  </si>
  <si>
    <t>静岡大学馬術部</t>
  </si>
  <si>
    <t>ダンディライオン</t>
  </si>
  <si>
    <t>(社)東京乗馬倶楽部</t>
  </si>
  <si>
    <t>宮崎大学馬術部</t>
  </si>
  <si>
    <t>オウセン</t>
  </si>
  <si>
    <t>雪逍遙</t>
  </si>
  <si>
    <t>ユキショウヨウ</t>
  </si>
  <si>
    <t>セラフィム</t>
  </si>
  <si>
    <t>ゼンライディングクラブ</t>
  </si>
  <si>
    <t>GNスフィーダ</t>
  </si>
  <si>
    <t>ジーエヌスフィーダ</t>
  </si>
  <si>
    <t>岐阜県立岐阜農林高等学校</t>
  </si>
  <si>
    <t>愛馬友の会</t>
  </si>
  <si>
    <t>スカイH</t>
  </si>
  <si>
    <t>スカイエイチ</t>
  </si>
  <si>
    <t>青山学院大学馬術部</t>
  </si>
  <si>
    <t>ラクエドラゴンホースパーク</t>
  </si>
  <si>
    <t>ローラ・ラン</t>
  </si>
  <si>
    <t>ローララン</t>
  </si>
  <si>
    <t>ルバーブ</t>
  </si>
  <si>
    <t>乗馬クラブ高崎</t>
  </si>
  <si>
    <t>ル・シェルクレール</t>
  </si>
  <si>
    <t>ルシェルクレール</t>
  </si>
  <si>
    <t>フィガロ</t>
  </si>
  <si>
    <t>アンクールトレジャー</t>
  </si>
  <si>
    <t>豊後大野市大原馬術場</t>
  </si>
  <si>
    <t>明松寺馬事公苑</t>
  </si>
  <si>
    <t>ロスマリナN</t>
  </si>
  <si>
    <t>ロスマリナエヌ</t>
  </si>
  <si>
    <t>クサントス</t>
  </si>
  <si>
    <t>アイリッシュアラン乗馬学校</t>
  </si>
  <si>
    <t>中村脳神経内科クリニック馬術部</t>
  </si>
  <si>
    <t>マロウティー</t>
  </si>
  <si>
    <t>セントラル乗馬倶楽部</t>
  </si>
  <si>
    <t>ディッケンソン</t>
  </si>
  <si>
    <t>新潟市馬術協会</t>
  </si>
  <si>
    <t>カーデリー</t>
  </si>
  <si>
    <t>八ヶ岳ロングライディング</t>
  </si>
  <si>
    <t>ジョシュア</t>
  </si>
  <si>
    <t>（社）石川県馬事振興協会</t>
  </si>
  <si>
    <t>フリーデンスドリーム</t>
  </si>
  <si>
    <t>相模原乗馬クラブ</t>
  </si>
  <si>
    <t>ライフ・イズ・ビューティフル</t>
  </si>
  <si>
    <t>ライフイズビューティフル</t>
  </si>
  <si>
    <t>那須トレーニングファーム</t>
  </si>
  <si>
    <t>乗馬クラブレアルネップ</t>
  </si>
  <si>
    <t>キャプテンピサ</t>
  </si>
  <si>
    <t>紅姫</t>
  </si>
  <si>
    <t>コウヒメ</t>
  </si>
  <si>
    <t>リコリス</t>
  </si>
  <si>
    <t>ライディングファームKai</t>
  </si>
  <si>
    <t>マノレッテ</t>
  </si>
  <si>
    <t>(公社)東京乗馬倶楽部</t>
  </si>
  <si>
    <t>ラメキシカZ</t>
  </si>
  <si>
    <t>ラメキシカゼット</t>
  </si>
  <si>
    <t>レジーナ</t>
  </si>
  <si>
    <t>ラペル</t>
  </si>
  <si>
    <t>甲賀乗馬クラブ</t>
  </si>
  <si>
    <t>ブル・ワーク</t>
  </si>
  <si>
    <t>ブルワーク</t>
  </si>
  <si>
    <t>ウィンヤード</t>
  </si>
  <si>
    <t>ホースクラブ　アルブリス</t>
  </si>
  <si>
    <t>法政大学馬術部</t>
  </si>
  <si>
    <t>バックス・バローロ</t>
  </si>
  <si>
    <t>バックスバローロ</t>
  </si>
  <si>
    <t>ホースファームエルミオーレ三河高原</t>
  </si>
  <si>
    <t>月舞</t>
  </si>
  <si>
    <t>ツキマイ</t>
  </si>
  <si>
    <t>ティムテイラー</t>
  </si>
  <si>
    <t>サスー</t>
  </si>
  <si>
    <t>三日月神威</t>
  </si>
  <si>
    <t>ミカヅキカムイ</t>
  </si>
  <si>
    <t>ヴェルデファーム</t>
  </si>
  <si>
    <t>アリアナM</t>
  </si>
  <si>
    <t>アリアナエム</t>
  </si>
  <si>
    <t>レイ・マローン</t>
  </si>
  <si>
    <t>レイマローン</t>
  </si>
  <si>
    <t>フランクマーティー</t>
  </si>
  <si>
    <t>富山乗馬クラブ</t>
  </si>
  <si>
    <t>愛光</t>
  </si>
  <si>
    <t>アイコウ</t>
  </si>
  <si>
    <t>愛知大学馬術部</t>
  </si>
  <si>
    <t>サンサンノルディーク</t>
  </si>
  <si>
    <t>リトルホースクラブ</t>
  </si>
  <si>
    <t>一般財団法人明石乗馬協会</t>
  </si>
  <si>
    <t>パワーポイント</t>
  </si>
  <si>
    <t>モントリヒト</t>
  </si>
  <si>
    <t>エクウスライディングファーム</t>
  </si>
  <si>
    <t>レイ</t>
  </si>
  <si>
    <t>月輪</t>
  </si>
  <si>
    <t>ツキノワ</t>
  </si>
  <si>
    <t>ラック</t>
  </si>
  <si>
    <t>マーヴェリック</t>
  </si>
  <si>
    <t>ロビンソン</t>
  </si>
  <si>
    <t>アラビアンホースランチ</t>
  </si>
  <si>
    <t>苅谷乗馬クラブ</t>
  </si>
  <si>
    <t>岡山大学馬術部</t>
  </si>
  <si>
    <t>チェアマン・V</t>
  </si>
  <si>
    <t>チェアマンブイ</t>
  </si>
  <si>
    <t>広島大学馬術部</t>
  </si>
  <si>
    <t>桜里</t>
  </si>
  <si>
    <t>オウリ</t>
  </si>
  <si>
    <t>ドン・シンプリー</t>
  </si>
  <si>
    <t>ドンシンプリー</t>
  </si>
  <si>
    <t>エフケータイガー</t>
  </si>
  <si>
    <t>岩手大学馬術部</t>
  </si>
  <si>
    <t>クールK</t>
  </si>
  <si>
    <t>クールケイ</t>
  </si>
  <si>
    <t>ニシワキステーブル</t>
  </si>
  <si>
    <t>ジェネラス</t>
  </si>
  <si>
    <t>アルストロメリア</t>
  </si>
  <si>
    <t>クオレ・アダージョ</t>
  </si>
  <si>
    <t>クオレアダージョ</t>
  </si>
  <si>
    <t>大井松田乗馬クラブ</t>
  </si>
  <si>
    <t>乗馬クラブエトワール</t>
  </si>
  <si>
    <t>カルロ</t>
  </si>
  <si>
    <t>桜艶</t>
  </si>
  <si>
    <t>オウエン</t>
  </si>
  <si>
    <t>小春</t>
  </si>
  <si>
    <t>コハル</t>
  </si>
  <si>
    <t>モザルト</t>
  </si>
  <si>
    <t>MY STABLE</t>
  </si>
  <si>
    <t>KONRAD HORSE FARM</t>
  </si>
  <si>
    <t>ピアソラ</t>
  </si>
  <si>
    <t>カンポス</t>
  </si>
  <si>
    <t>Nリープラヴィーネ</t>
  </si>
  <si>
    <t>エヌリープラヴィーネ</t>
  </si>
  <si>
    <t>ハイペリオン</t>
  </si>
  <si>
    <t>駒立乗馬クラブ</t>
  </si>
  <si>
    <t>ユリシス</t>
  </si>
  <si>
    <t>仙北市馬術競技場</t>
  </si>
  <si>
    <t>雪皓月</t>
  </si>
  <si>
    <t>セツコウゲツ</t>
  </si>
  <si>
    <t>北里大学馬術部</t>
  </si>
  <si>
    <t>シャディーK</t>
  </si>
  <si>
    <t>シャディーケー</t>
  </si>
  <si>
    <t>アンドリュー</t>
  </si>
  <si>
    <t>クラウディウス</t>
  </si>
  <si>
    <t>シラユキ・ブリリアント</t>
  </si>
  <si>
    <t>シラユキブリリアント</t>
  </si>
  <si>
    <t>弘前大学馬術部</t>
  </si>
  <si>
    <t>バリシュニコフ</t>
  </si>
  <si>
    <t>ハートリーフ</t>
  </si>
  <si>
    <t>乗馬クラブクレイン恵那</t>
  </si>
  <si>
    <t>ベスターシュリット</t>
  </si>
  <si>
    <t>ハーモニーワールド</t>
  </si>
  <si>
    <t>上野乗馬苑</t>
  </si>
  <si>
    <t>Mr.ポメロイ</t>
  </si>
  <si>
    <t>ミスターポメロイ</t>
  </si>
  <si>
    <t>エバーグリーンホースガーデン</t>
  </si>
  <si>
    <t>フィランダ</t>
  </si>
  <si>
    <t>ブルーマックス</t>
  </si>
  <si>
    <t>ランカスタータガーアップ</t>
  </si>
  <si>
    <t>ワグナー</t>
  </si>
  <si>
    <t>ペガサス乗馬クラブ</t>
  </si>
  <si>
    <t>BMWリュード</t>
  </si>
  <si>
    <t>ビーエムダブリューリュード</t>
  </si>
  <si>
    <t>ラッキーポケット</t>
  </si>
  <si>
    <t>茨城県立水戸農業高等学校</t>
  </si>
  <si>
    <t>アンヴァル</t>
  </si>
  <si>
    <t>アスペルギルスオリゼ</t>
  </si>
  <si>
    <t>ケイ</t>
  </si>
  <si>
    <t>ハウル</t>
  </si>
  <si>
    <t>バディーズランチ</t>
  </si>
  <si>
    <t>昭和大学馬術部</t>
  </si>
  <si>
    <t>セレナイト</t>
  </si>
  <si>
    <t>stable  FEDERA</t>
  </si>
  <si>
    <t>ロッシーニ</t>
  </si>
  <si>
    <t>ブルーフォーエヴァー</t>
  </si>
  <si>
    <t>BUMリスタイル</t>
  </si>
  <si>
    <t>バムリスタイル</t>
  </si>
  <si>
    <t>BUM Equine</t>
  </si>
  <si>
    <t>アヴァンセ</t>
  </si>
  <si>
    <t>月ヶ瀬乗馬クラブ</t>
  </si>
  <si>
    <t>シエルブルー・ザーラ</t>
  </si>
  <si>
    <t>シエルブルーザーラ</t>
  </si>
  <si>
    <t>FUJII STABLE</t>
  </si>
  <si>
    <t>パコⅠ</t>
  </si>
  <si>
    <t>パコワン</t>
  </si>
  <si>
    <t>カナディアンキャンプ乗馬クラブ</t>
  </si>
  <si>
    <t>ホースフレンズパーク</t>
  </si>
  <si>
    <t>栃の葉乗馬クラブ</t>
  </si>
  <si>
    <t>ユニコ</t>
  </si>
  <si>
    <t>静岡乗馬クラブ</t>
  </si>
  <si>
    <t>ブルーデザフィーオ</t>
  </si>
  <si>
    <t>専修大学馬術部</t>
  </si>
  <si>
    <t>ロイ・ジー・ビブ</t>
  </si>
  <si>
    <t>ロイジービブ</t>
  </si>
  <si>
    <t>キャスパルーン</t>
  </si>
  <si>
    <t>シード</t>
  </si>
  <si>
    <t>乗馬クラブクレインオリンピックパーク</t>
  </si>
  <si>
    <t>白彗</t>
  </si>
  <si>
    <t>ハクスイ</t>
  </si>
  <si>
    <t>中央大学馬術部</t>
  </si>
  <si>
    <t>温桜</t>
  </si>
  <si>
    <t>ハルザクラ</t>
  </si>
  <si>
    <t>学習院大学馬術部</t>
  </si>
  <si>
    <t>乗馬クラブグラシアス</t>
  </si>
  <si>
    <t>ヌガードゥモント</t>
  </si>
  <si>
    <t>アシェンダ乗馬学校</t>
  </si>
  <si>
    <t>ベッカム</t>
  </si>
  <si>
    <t>ブルームーンヒル</t>
  </si>
  <si>
    <t>ちゃたろう</t>
  </si>
  <si>
    <t>チャタロウ</t>
  </si>
  <si>
    <t>凌華</t>
  </si>
  <si>
    <t>リョウカ</t>
  </si>
  <si>
    <t>神戸大学馬術部</t>
  </si>
  <si>
    <t>カシオペアライディングパーク</t>
  </si>
  <si>
    <t>フィルーVDK</t>
  </si>
  <si>
    <t>フィルーヴイディーケイ</t>
  </si>
  <si>
    <t>カイマナファーム</t>
  </si>
  <si>
    <t>ファレーロドゥベルヴォ</t>
  </si>
  <si>
    <t>瀬野川乗馬クラブ</t>
  </si>
  <si>
    <t>リトルアトム</t>
  </si>
  <si>
    <t>ローズマリー</t>
  </si>
  <si>
    <t>エルシー乗馬クラブ</t>
  </si>
  <si>
    <t>アルキメデス</t>
  </si>
  <si>
    <t>黒姫</t>
  </si>
  <si>
    <t>クロヒメ</t>
  </si>
  <si>
    <t>海姫</t>
  </si>
  <si>
    <t>ウミヒメ</t>
  </si>
  <si>
    <t>東海大学馬術部</t>
  </si>
  <si>
    <t>キャットウィーズルB</t>
  </si>
  <si>
    <t>キャットウィーズルビー</t>
  </si>
  <si>
    <t>ジントニック</t>
  </si>
  <si>
    <t>ティーチミー</t>
  </si>
  <si>
    <t>ライトグランデュア</t>
  </si>
  <si>
    <t>ランスロット</t>
  </si>
  <si>
    <t>アプローズ</t>
  </si>
  <si>
    <t>キャバローネ</t>
  </si>
  <si>
    <t>ダジョン</t>
  </si>
  <si>
    <t>パンテール</t>
  </si>
  <si>
    <t>ヴェルディ</t>
  </si>
  <si>
    <t>アバンタージュⅡ</t>
  </si>
  <si>
    <t>アバンタージュセカンド</t>
  </si>
  <si>
    <t>乗馬クラブ クレイン仙台 海岸公園馬術場</t>
  </si>
  <si>
    <t>乗馬クラブクレイン茨城</t>
  </si>
  <si>
    <t>クラウドダンサー</t>
  </si>
  <si>
    <t>鹿児島大学馬術部</t>
  </si>
  <si>
    <t>ノーザンホースパーク</t>
  </si>
  <si>
    <t>アイティトップ</t>
  </si>
  <si>
    <t>ラフィネ</t>
  </si>
  <si>
    <t>ツバサ</t>
  </si>
  <si>
    <t>ホースライディングスクエアーエボルブルス</t>
  </si>
  <si>
    <t>カタクリコ</t>
  </si>
  <si>
    <t>アクシス・ロンド</t>
  </si>
  <si>
    <t>アクシスロンド</t>
  </si>
  <si>
    <t>SIGアイアンマン</t>
  </si>
  <si>
    <t>エスアイジーアイアンマン</t>
  </si>
  <si>
    <t>尾形ドレッサージュステーブル</t>
  </si>
  <si>
    <t>ゴールドエクスペリエンス</t>
  </si>
  <si>
    <t>乗馬クラブクレイン東海</t>
  </si>
  <si>
    <t>大山乗馬センター</t>
  </si>
  <si>
    <t>モモタロウ</t>
  </si>
  <si>
    <t>クオヴァディス</t>
  </si>
  <si>
    <t>ラ・ラ・ランド</t>
  </si>
  <si>
    <t>ララランド</t>
  </si>
  <si>
    <t>micQule farm</t>
  </si>
  <si>
    <t>ホースファームエルミオーレ神戸</t>
  </si>
  <si>
    <t>コーネット</t>
  </si>
  <si>
    <t>乗馬クラブクレイン千葉 富津</t>
  </si>
  <si>
    <t>トップ</t>
  </si>
  <si>
    <t>ヨシザワ　ライディングファーム</t>
  </si>
  <si>
    <t>稲彩</t>
  </si>
  <si>
    <t>トウサイ</t>
  </si>
  <si>
    <t>トカード・ドゥラ・ブリーズ・デュフェイズ</t>
  </si>
  <si>
    <t>トカードドゥラブリーズデュフェイズ</t>
  </si>
  <si>
    <t>天優</t>
  </si>
  <si>
    <t>テンユウ</t>
  </si>
  <si>
    <t>旭晃</t>
  </si>
  <si>
    <t>キョッコウ</t>
  </si>
  <si>
    <t>東京農業大学馬術部</t>
  </si>
  <si>
    <t>ヒーローブラッサム</t>
  </si>
  <si>
    <t>柏艶</t>
  </si>
  <si>
    <t>ハクエン</t>
  </si>
  <si>
    <t>帯広畜産大学馬術部</t>
  </si>
  <si>
    <t>フォルティシモ</t>
  </si>
  <si>
    <t>トーワベガ</t>
  </si>
  <si>
    <t>清盛</t>
  </si>
  <si>
    <t>キヨモリ</t>
  </si>
  <si>
    <t>フローリン</t>
  </si>
  <si>
    <t>やまがた乗馬クラブ</t>
  </si>
  <si>
    <t>ティエラ</t>
  </si>
  <si>
    <t>(一財)服部緑地振興協会・服部緑地乗馬センター</t>
  </si>
  <si>
    <t>オンザメインライン</t>
  </si>
  <si>
    <t>福島大学馬術部</t>
  </si>
  <si>
    <t>清姜</t>
  </si>
  <si>
    <t>セイキョウ</t>
  </si>
  <si>
    <t>Nリリアーノ</t>
  </si>
  <si>
    <t>エヌリリアーノ</t>
  </si>
  <si>
    <t>ヴァイスハイト</t>
  </si>
  <si>
    <t>ライディングクラブ　グリーンオアシス</t>
  </si>
  <si>
    <t>ウィズ</t>
  </si>
  <si>
    <t>アンリ・ルルー</t>
  </si>
  <si>
    <t>アンリルルー</t>
  </si>
  <si>
    <t>鍋掛牧場</t>
  </si>
  <si>
    <t>アイリ</t>
  </si>
  <si>
    <t>サン・ベネゼ</t>
  </si>
  <si>
    <t>サンベネゼ</t>
  </si>
  <si>
    <t>Bell Stable</t>
  </si>
  <si>
    <t>フォーラン</t>
  </si>
  <si>
    <t>山口大学馬術部</t>
  </si>
  <si>
    <t>ブルーズハープ</t>
  </si>
  <si>
    <t>エクイテーションパーク　ＡＬＯＧＯ</t>
  </si>
  <si>
    <t>サトノカイザー</t>
  </si>
  <si>
    <t>日本中央競馬会馬事公苑</t>
  </si>
  <si>
    <t>コスタブラバ</t>
  </si>
  <si>
    <t>アルバテミス</t>
  </si>
  <si>
    <t>岡本ライディングクラブJAPAN</t>
  </si>
  <si>
    <t>ティーエスラムール</t>
  </si>
  <si>
    <t>デア・ポエット</t>
  </si>
  <si>
    <t>デアポエット</t>
  </si>
  <si>
    <t>タクト</t>
  </si>
  <si>
    <t>サラフィナ</t>
  </si>
  <si>
    <t>乗馬クラブクレイン湯布院</t>
  </si>
  <si>
    <t>テンダン</t>
  </si>
  <si>
    <t>アリスト</t>
  </si>
  <si>
    <t>シエナ乗馬クラブ</t>
  </si>
  <si>
    <t>公益財団法人　山梨県馬事振興センター</t>
  </si>
  <si>
    <t>ソマレッロ</t>
  </si>
  <si>
    <t>ELCドレッサージュチーム</t>
  </si>
  <si>
    <t>霧島高原乗馬クラブ</t>
  </si>
  <si>
    <t>乗馬クラブ　アトラス</t>
  </si>
  <si>
    <t>エル・ヴィエント</t>
  </si>
  <si>
    <t>エルヴィエント</t>
  </si>
  <si>
    <t>アンジェロ・K</t>
  </si>
  <si>
    <t>アンジェロケー</t>
  </si>
  <si>
    <t>札幌乗馬倶楽部</t>
  </si>
  <si>
    <t>チェスター</t>
  </si>
  <si>
    <t>ドリームファーム</t>
  </si>
  <si>
    <t>STABLE HORSE POWER</t>
  </si>
  <si>
    <t>ボンプー</t>
  </si>
  <si>
    <t>オフィシェ</t>
  </si>
  <si>
    <t>パルティータ</t>
  </si>
  <si>
    <t>アールグレイ</t>
  </si>
  <si>
    <t>ウィッシュホースコミュニケーションズ</t>
  </si>
  <si>
    <t>桜望</t>
  </si>
  <si>
    <t>オウボウ</t>
  </si>
  <si>
    <t>カリッシュ</t>
  </si>
  <si>
    <t>ビーマイボーイ</t>
  </si>
  <si>
    <t>三重県馬術連盟</t>
  </si>
  <si>
    <t>桜真</t>
  </si>
  <si>
    <t>オウシン</t>
  </si>
  <si>
    <t>Master Horse</t>
  </si>
  <si>
    <t>ガリレオファントホッフケン</t>
  </si>
  <si>
    <t>アバロン・ ヒルサイドファーム</t>
  </si>
  <si>
    <t>STAR HORSES</t>
  </si>
  <si>
    <t>ロードボス</t>
  </si>
  <si>
    <t>プリンシパル</t>
  </si>
  <si>
    <t>甲煌</t>
  </si>
  <si>
    <t>コウファン</t>
  </si>
  <si>
    <t>甲南大学馬術部</t>
  </si>
  <si>
    <t>伊豆ホース・カントリー(アラビアンホースランチ)</t>
  </si>
  <si>
    <t>茨城大学馬術部</t>
  </si>
  <si>
    <t>キャバリエブリン</t>
  </si>
  <si>
    <t>テオⅡ</t>
  </si>
  <si>
    <t>テオザセカンド</t>
  </si>
  <si>
    <t>八ヶ岳乗馬会</t>
  </si>
  <si>
    <t>フィーゴ</t>
  </si>
  <si>
    <t>シャーロット</t>
  </si>
  <si>
    <t>デルピエロ</t>
  </si>
  <si>
    <t>ブレザンド</t>
  </si>
  <si>
    <t>ベル　ホースファーム</t>
  </si>
  <si>
    <t>ティフェレト</t>
  </si>
  <si>
    <t>ラトゥールブリエ</t>
  </si>
  <si>
    <t>桜野</t>
  </si>
  <si>
    <t>サクラノ</t>
  </si>
  <si>
    <t>セイレイ</t>
  </si>
  <si>
    <t>スカイロードリー</t>
  </si>
  <si>
    <t>ドンナRH</t>
  </si>
  <si>
    <t>ドンナアールエイチ</t>
  </si>
  <si>
    <t>メルローカスティヨン</t>
  </si>
  <si>
    <t>ザレーノ</t>
  </si>
  <si>
    <t>コニー</t>
  </si>
  <si>
    <t>株式会社諫早乗馬クラブ</t>
  </si>
  <si>
    <t>ケネディ</t>
  </si>
  <si>
    <t>エンゼル乗馬クラブ</t>
  </si>
  <si>
    <t>リーベ・ラディ・プリンス</t>
  </si>
  <si>
    <t>リーベラディプリンス</t>
  </si>
  <si>
    <t>ライディングクラブトゥインクル</t>
  </si>
  <si>
    <t>アロー</t>
  </si>
  <si>
    <t>コロニア</t>
  </si>
  <si>
    <t>乗馬クラブクレイン仙台泉パークタウン</t>
  </si>
  <si>
    <t>ヴェラヌス</t>
  </si>
  <si>
    <t>ドイツ</t>
  </si>
  <si>
    <t>スーパーヴィクター</t>
  </si>
  <si>
    <t>上田乗馬倶楽部</t>
  </si>
  <si>
    <t>ベルロレンス</t>
  </si>
  <si>
    <t>パラドール　ドレッサージュ　ステーブル</t>
  </si>
  <si>
    <t>ルイッジ・コラーニ</t>
  </si>
  <si>
    <t>ルイッジコラーニ</t>
  </si>
  <si>
    <t>Dressageプラスオール福岡</t>
  </si>
  <si>
    <t>オリヴィア</t>
  </si>
  <si>
    <t>ゾロ・フレイデ</t>
  </si>
  <si>
    <t>ゾロフレイデ</t>
  </si>
  <si>
    <t>イチモンジ</t>
  </si>
  <si>
    <t>桜彩</t>
  </si>
  <si>
    <t>オウサイ</t>
  </si>
  <si>
    <t>シンフォニー</t>
  </si>
  <si>
    <t>アマデウスT</t>
  </si>
  <si>
    <t>アマデウスティー</t>
  </si>
  <si>
    <t>北海道大学馬術部</t>
  </si>
  <si>
    <t>S.レクス</t>
  </si>
  <si>
    <t>エスレクス</t>
  </si>
  <si>
    <t>乗馬クラブGlanzAMI</t>
  </si>
  <si>
    <t>バレンタインティ</t>
  </si>
  <si>
    <t>日本デジタル研究所　乗馬クラブ</t>
  </si>
  <si>
    <t>フィフティフィフティ</t>
  </si>
  <si>
    <t>プレミアクラウン</t>
  </si>
  <si>
    <t>クック・ドゥ</t>
  </si>
  <si>
    <t>クックドゥ</t>
  </si>
  <si>
    <t>ブレビス</t>
  </si>
  <si>
    <t>緑詠</t>
  </si>
  <si>
    <t>リョクエイ</t>
  </si>
  <si>
    <t>酪農学園大学馬術部</t>
  </si>
  <si>
    <t>柏蓮</t>
  </si>
  <si>
    <t>ハクレン</t>
  </si>
  <si>
    <t>柏晴</t>
  </si>
  <si>
    <t>ハクセイ</t>
  </si>
  <si>
    <t>ポンタ</t>
  </si>
  <si>
    <t>なかむらんどホース</t>
  </si>
  <si>
    <t>雪菜</t>
  </si>
  <si>
    <t>ユキナ</t>
  </si>
  <si>
    <t>ワンダリーアッシュ</t>
  </si>
  <si>
    <t>アッパー</t>
  </si>
  <si>
    <t>相模乗馬研究所</t>
  </si>
  <si>
    <t>タウラス</t>
  </si>
  <si>
    <t>乗馬クラブクレイン福岡</t>
  </si>
  <si>
    <t>カサノバ・H</t>
  </si>
  <si>
    <t>カサノバエイチ</t>
  </si>
  <si>
    <t>ラ・シュボーシェ</t>
  </si>
  <si>
    <t>ダッツォ</t>
  </si>
  <si>
    <t>桑折町ホースパーク</t>
  </si>
  <si>
    <t>ラブニセン</t>
  </si>
  <si>
    <t>フェニックス</t>
  </si>
  <si>
    <t>キングアーサー</t>
  </si>
  <si>
    <t>ナヴラス</t>
  </si>
  <si>
    <t>ナルタ牧場</t>
  </si>
  <si>
    <t>サムライブルー</t>
  </si>
  <si>
    <t>大障害A</t>
  </si>
  <si>
    <t>緑朧</t>
  </si>
  <si>
    <t>リョクロウ</t>
  </si>
  <si>
    <t>アバディ</t>
  </si>
  <si>
    <t>博雅</t>
  </si>
  <si>
    <t>ハクガ</t>
  </si>
  <si>
    <t>東関東ホースアンドハウンド</t>
  </si>
  <si>
    <t>ホースパーク小月</t>
  </si>
  <si>
    <t>ヒカル</t>
  </si>
  <si>
    <t>メディーナ</t>
  </si>
  <si>
    <t>ミ・アモーレ</t>
  </si>
  <si>
    <t>ミアモーレ</t>
  </si>
  <si>
    <t>ミッドナイト</t>
  </si>
  <si>
    <t>エジスター</t>
  </si>
  <si>
    <t>CRNベガス</t>
  </si>
  <si>
    <t>シーアールエヌベガス</t>
  </si>
  <si>
    <t>乗馬クラブクレイン　エクエストリアンセンター</t>
  </si>
  <si>
    <t>アイティーバトル</t>
  </si>
  <si>
    <t>ヴィヴィ</t>
  </si>
  <si>
    <t>北海道</t>
  </si>
  <si>
    <t>ウォータースカイ</t>
  </si>
  <si>
    <t>ティンパニーⅢ</t>
  </si>
  <si>
    <t>ティンパニースリー</t>
  </si>
  <si>
    <t>遊馬ランドグラスホッパー</t>
  </si>
  <si>
    <t>スノーグース</t>
  </si>
  <si>
    <t>コンタドール</t>
  </si>
  <si>
    <t>バリーナ</t>
  </si>
  <si>
    <t>ドイ・ドイ・ドイ</t>
  </si>
  <si>
    <t>ドイドイドイ</t>
  </si>
  <si>
    <t>牧野ライディングソサエティー</t>
  </si>
  <si>
    <t>鶴見緑地乗馬苑</t>
  </si>
  <si>
    <t>コンカサドール</t>
  </si>
  <si>
    <t>クラバット</t>
  </si>
  <si>
    <t>クレマ</t>
  </si>
  <si>
    <t>ランバ・ラル</t>
  </si>
  <si>
    <t>ランバラル</t>
  </si>
  <si>
    <t>ビオンファンストッペレンボス</t>
  </si>
  <si>
    <t>KISS HORSE VILLAGE</t>
  </si>
  <si>
    <t>ウイナー・プラド</t>
  </si>
  <si>
    <t>ウイナープラド</t>
  </si>
  <si>
    <t>タカラミルフィーユ</t>
  </si>
  <si>
    <t>ちばシティ乗馬クラブ</t>
  </si>
  <si>
    <t>ドットコム</t>
  </si>
  <si>
    <t>ル・ドンSP</t>
  </si>
  <si>
    <t>ルドンエスピー</t>
  </si>
  <si>
    <t>アザモア</t>
  </si>
  <si>
    <t>ブガッティ</t>
  </si>
  <si>
    <t>公益社団法人神戸乗馬倶楽部</t>
  </si>
  <si>
    <t>ドラゴンメッシュ</t>
  </si>
  <si>
    <t>志方西部乗馬倶楽部</t>
  </si>
  <si>
    <t>ツィータ</t>
  </si>
  <si>
    <t>ウイリーウイリー</t>
  </si>
  <si>
    <t>コートニー</t>
  </si>
  <si>
    <t>T.Sホースシューイング</t>
  </si>
  <si>
    <t>プレミオン</t>
  </si>
  <si>
    <t>ジャンヌ</t>
  </si>
  <si>
    <t>リーノレオン</t>
  </si>
  <si>
    <t>乗馬クラブクレイン奈良</t>
  </si>
  <si>
    <t>RASTER STABLE</t>
  </si>
  <si>
    <t>アプリコット・コラーダ</t>
  </si>
  <si>
    <t>アプリコットコラーダ</t>
  </si>
  <si>
    <t>ウィングファーム</t>
  </si>
  <si>
    <t>オーリガ</t>
  </si>
  <si>
    <t>ジュベル</t>
  </si>
  <si>
    <t>ロードギフテッド</t>
  </si>
  <si>
    <t>キール</t>
  </si>
  <si>
    <t>ニュートリノ</t>
  </si>
  <si>
    <t>西宮甲山乗馬クラブ</t>
  </si>
  <si>
    <t>ベンツ</t>
  </si>
  <si>
    <t>ベビージェラルド</t>
  </si>
  <si>
    <t>立命館大学馬術部</t>
  </si>
  <si>
    <t>メープルリーフ</t>
  </si>
  <si>
    <t>ケレリス</t>
  </si>
  <si>
    <t>セテラ</t>
  </si>
  <si>
    <t>アリスタ</t>
  </si>
  <si>
    <t>ホーススタジオシャルム</t>
  </si>
  <si>
    <t>ラムーア88</t>
  </si>
  <si>
    <t>ラムーアエイティエイト</t>
  </si>
  <si>
    <t>藤丸K</t>
  </si>
  <si>
    <t>フジマルケイ</t>
  </si>
  <si>
    <t>S.ベロニカ</t>
  </si>
  <si>
    <t>エスベロニカ</t>
  </si>
  <si>
    <t>徳島乗馬倶楽部</t>
  </si>
  <si>
    <t>トウマスクラブス</t>
  </si>
  <si>
    <t>キャメラ</t>
  </si>
  <si>
    <t>ユニカシャリナ</t>
  </si>
  <si>
    <t>STABLE AMIEST</t>
  </si>
  <si>
    <t>ホースランド　ひがしせふり</t>
  </si>
  <si>
    <t>ヴェリシナ</t>
  </si>
  <si>
    <t>アイリス</t>
  </si>
  <si>
    <t>稲叶</t>
  </si>
  <si>
    <t>トウキョウ</t>
  </si>
  <si>
    <t>チピンデール</t>
  </si>
  <si>
    <t>エージェー</t>
  </si>
  <si>
    <t>YUKI HARI SPORT HORSES</t>
  </si>
  <si>
    <t>千令</t>
  </si>
  <si>
    <t>センレイ</t>
  </si>
  <si>
    <t>コンスタンティン</t>
  </si>
  <si>
    <t>ジャスティーK</t>
  </si>
  <si>
    <t>ジャスティーケー</t>
  </si>
  <si>
    <t>シャルウィダンス</t>
  </si>
  <si>
    <t>飛鳶</t>
  </si>
  <si>
    <t>ヒエン</t>
  </si>
  <si>
    <t>ドルチェヴィータ</t>
  </si>
  <si>
    <t>イデア馬事苑</t>
  </si>
  <si>
    <t>トリックスター</t>
  </si>
  <si>
    <t>Riding club Theory</t>
  </si>
  <si>
    <t>クリコカスタニー</t>
  </si>
  <si>
    <t>サラ50</t>
  </si>
  <si>
    <t>サラフィフティー</t>
  </si>
  <si>
    <t>ウォータープライド</t>
  </si>
  <si>
    <t>名古屋市立大学馬術部</t>
  </si>
  <si>
    <t>デンコウヤマト</t>
  </si>
  <si>
    <t>アスール乗馬クラブ</t>
  </si>
  <si>
    <t>鶴範</t>
  </si>
  <si>
    <t>カクハン</t>
  </si>
  <si>
    <t>広島工業大学馬術部</t>
  </si>
  <si>
    <t>ウルバヌス</t>
  </si>
  <si>
    <t>メイショウサーフ</t>
  </si>
  <si>
    <t>乗馬クラブクレイン栃木</t>
  </si>
  <si>
    <t>シェルツォ　デ　アイル</t>
  </si>
  <si>
    <t>STABLE　HORSEPOWER</t>
  </si>
  <si>
    <t>サクラヴァンクール</t>
  </si>
  <si>
    <t>栃木県立宇都宮白楊高等学校</t>
  </si>
  <si>
    <t>シェリア</t>
  </si>
  <si>
    <t>ゼンダリン</t>
  </si>
  <si>
    <t>キートス・サクラ</t>
  </si>
  <si>
    <t>キートスサクラ</t>
  </si>
  <si>
    <t>アクトローズ</t>
  </si>
  <si>
    <t>乗馬倶楽部ラポール</t>
  </si>
  <si>
    <t>プランス・エトワール・クリスタル</t>
  </si>
  <si>
    <t>プランスエトワールクリスタル</t>
  </si>
  <si>
    <t>オラシオン・デ・オーロ</t>
  </si>
  <si>
    <t>オラシオンデオーロ</t>
  </si>
  <si>
    <t>ツェレーノ</t>
  </si>
  <si>
    <t>岐阜大学馬術部</t>
  </si>
  <si>
    <t>(公財)三木山人と馬とのふれあいの森協会</t>
  </si>
  <si>
    <t>ロシュローブ</t>
  </si>
  <si>
    <t>ファナウステーブル</t>
  </si>
  <si>
    <t>欅乗馬クラブ</t>
  </si>
  <si>
    <t>クリスティーナ</t>
  </si>
  <si>
    <t>ロハスライディングクラブ</t>
  </si>
  <si>
    <t>ナイトムーブス</t>
  </si>
  <si>
    <t>ビリーヴマイン</t>
  </si>
  <si>
    <t>平塚乗馬クラブ</t>
  </si>
  <si>
    <t>ハリソンバローズ</t>
  </si>
  <si>
    <t>伊耶浪</t>
  </si>
  <si>
    <t>イザナミ</t>
  </si>
  <si>
    <t>瑞浪</t>
  </si>
  <si>
    <t>ミズナミ</t>
  </si>
  <si>
    <t>熊本県立菊池農業高等学校</t>
  </si>
  <si>
    <t>リバーマンサーナ</t>
  </si>
  <si>
    <t>サー・ジョージ</t>
  </si>
  <si>
    <t>サージョージ</t>
  </si>
  <si>
    <t>R・カレラ</t>
  </si>
  <si>
    <t>リカレラ</t>
  </si>
  <si>
    <t>ホクトウルフ</t>
  </si>
  <si>
    <t>龍景</t>
  </si>
  <si>
    <t>リュウケイ</t>
  </si>
  <si>
    <t>大障害B</t>
  </si>
  <si>
    <t>マイソルジャー</t>
  </si>
  <si>
    <t>クーゲル</t>
  </si>
  <si>
    <t>ジキータ</t>
  </si>
  <si>
    <t>オランダ</t>
  </si>
  <si>
    <t>ラウシュニーファラ</t>
  </si>
  <si>
    <t>上村乗馬苑</t>
  </si>
  <si>
    <t>杉颯</t>
  </si>
  <si>
    <t>スギハヤテ</t>
  </si>
  <si>
    <t>狭山乗馬センター</t>
  </si>
  <si>
    <t>ロデム</t>
  </si>
  <si>
    <t>レナードブレイヴ</t>
  </si>
  <si>
    <t>カント・ジュール</t>
  </si>
  <si>
    <t>カントジュール</t>
  </si>
  <si>
    <t>パスピエ</t>
  </si>
  <si>
    <t>エヌエスジーライディングディビジョン</t>
  </si>
  <si>
    <t>パンサーキング</t>
  </si>
  <si>
    <t>セットクルール</t>
  </si>
  <si>
    <t>カヴァーガール</t>
  </si>
  <si>
    <t>ライディングパーク土佐</t>
  </si>
  <si>
    <t>アイリスG</t>
  </si>
  <si>
    <t>アイリスジー</t>
  </si>
  <si>
    <t>アマルフィ</t>
  </si>
  <si>
    <t>エレガントブラック</t>
  </si>
  <si>
    <t>ESJ</t>
  </si>
  <si>
    <t>ブルズアイ</t>
  </si>
  <si>
    <t>ゴールデンウィナー</t>
  </si>
  <si>
    <t>フィットリア</t>
  </si>
  <si>
    <t>スクーデリア　マジェンタ</t>
  </si>
  <si>
    <t>サトノエンペラー</t>
  </si>
  <si>
    <t>ロードパンサー</t>
  </si>
  <si>
    <t>乗馬クラブクレイン北大阪</t>
  </si>
  <si>
    <t>アヤックス</t>
  </si>
  <si>
    <t>リッチオーネ</t>
  </si>
  <si>
    <t>ゾビオン</t>
  </si>
  <si>
    <t>神威</t>
  </si>
  <si>
    <t>カムイ</t>
  </si>
  <si>
    <t>ホースガーデン</t>
  </si>
  <si>
    <t>C'sダンサー</t>
  </si>
  <si>
    <t>シーズダンサー</t>
  </si>
  <si>
    <t>ジャンピングボード</t>
  </si>
  <si>
    <t>エルフリーデ</t>
  </si>
  <si>
    <t>リトルホースクラブ八ヶ岳</t>
  </si>
  <si>
    <t>アマール</t>
  </si>
  <si>
    <t>WILD WEST RIDERS CLUB</t>
  </si>
  <si>
    <t>乗馬クラブクレイン神奈川</t>
  </si>
  <si>
    <t>いせ</t>
  </si>
  <si>
    <t>イセ</t>
  </si>
  <si>
    <t>アムール</t>
  </si>
  <si>
    <t>レオアビオン</t>
  </si>
  <si>
    <t>（有）WITH　H&amp;A　奥山高原乗馬クラブ</t>
  </si>
  <si>
    <t>ロストロポヴィッチ</t>
  </si>
  <si>
    <t>リューデスグラン</t>
  </si>
  <si>
    <t>センパーフィデリス</t>
  </si>
  <si>
    <t>ザ・デュークオブカヴァン</t>
  </si>
  <si>
    <t>ザデュークオブカヴァン</t>
  </si>
  <si>
    <t>エイプリルズパラント</t>
  </si>
  <si>
    <t>マラドーナ</t>
  </si>
  <si>
    <t>ジャスト・ドゥ・イット</t>
  </si>
  <si>
    <t>ジャストドゥイット</t>
  </si>
  <si>
    <t>モアナ</t>
  </si>
  <si>
    <t>シュネーベルク</t>
  </si>
  <si>
    <t>若神子</t>
  </si>
  <si>
    <t>ワカミコ</t>
  </si>
  <si>
    <t>ルークM</t>
  </si>
  <si>
    <t>ルークエム</t>
  </si>
  <si>
    <t>ラウール</t>
  </si>
  <si>
    <t>杜千白</t>
  </si>
  <si>
    <t>モリノユキシロ</t>
  </si>
  <si>
    <t>ヤマニンエミュ</t>
  </si>
  <si>
    <t>ヤマニンリンクス</t>
  </si>
  <si>
    <t>ポプラ</t>
  </si>
  <si>
    <t>メロディ</t>
  </si>
  <si>
    <t>北広島乗馬クラブ</t>
  </si>
  <si>
    <t>ドルチェH.Y</t>
  </si>
  <si>
    <t>ドルチェエイチワイ</t>
  </si>
  <si>
    <t>コスミックC</t>
  </si>
  <si>
    <t>コスミックシー</t>
  </si>
  <si>
    <t>セ・クール・シュシュ</t>
  </si>
  <si>
    <t>セクールシュシュ</t>
  </si>
  <si>
    <t>ドナート</t>
  </si>
  <si>
    <t>小淵沢カントリー乗馬クラブ</t>
  </si>
  <si>
    <t>アオラギ</t>
  </si>
  <si>
    <t>メネス</t>
  </si>
  <si>
    <t>クレイジーコーラル</t>
  </si>
  <si>
    <t>アドニス・エルガー</t>
  </si>
  <si>
    <t>アドニスエルガー</t>
  </si>
  <si>
    <t>フリッツ</t>
  </si>
  <si>
    <t>ラッキールーク</t>
  </si>
  <si>
    <t>BBトルネード</t>
  </si>
  <si>
    <t>ビービートルネード</t>
  </si>
  <si>
    <t>サンダーバード</t>
  </si>
  <si>
    <t>ヴィスタ</t>
  </si>
  <si>
    <t>チャーリー</t>
  </si>
  <si>
    <t>菊輩</t>
  </si>
  <si>
    <t>キクハイ</t>
  </si>
  <si>
    <t>ジモーナ</t>
  </si>
  <si>
    <t>アニーロリー</t>
  </si>
  <si>
    <t>アヴァンギャルド</t>
  </si>
  <si>
    <t>乗馬クラブクレイン千葉富里</t>
  </si>
  <si>
    <t>桜莉</t>
  </si>
  <si>
    <t>ウイスパー</t>
  </si>
  <si>
    <t>美麗婦</t>
  </si>
  <si>
    <t>ビリーブ</t>
  </si>
  <si>
    <t>ドリームチャージ</t>
  </si>
  <si>
    <t>ベルモント・ラッシュ</t>
  </si>
  <si>
    <t>ベルモントラッシュ</t>
  </si>
  <si>
    <t>デーモンヒルJr.</t>
  </si>
  <si>
    <t>デーモンヒルジュニア</t>
  </si>
  <si>
    <t>ロードレオンZ</t>
  </si>
  <si>
    <t>ロードレオンゼット</t>
  </si>
  <si>
    <t>レニンゼックス</t>
  </si>
  <si>
    <t>カレーラ</t>
  </si>
  <si>
    <t>コンフィアンス</t>
  </si>
  <si>
    <t>オテロ</t>
  </si>
  <si>
    <t>タルマダルー</t>
  </si>
  <si>
    <t>イギリス</t>
  </si>
  <si>
    <t>フェラーリ</t>
  </si>
  <si>
    <t>ホースランチ KYRA</t>
  </si>
  <si>
    <t>ラ・ファティーナ</t>
  </si>
  <si>
    <t>ラファティーナ</t>
  </si>
  <si>
    <t>パトリシア</t>
  </si>
  <si>
    <t>ノーザンファーム天栄</t>
  </si>
  <si>
    <t>龍蘭</t>
  </si>
  <si>
    <t>リュウラン</t>
  </si>
  <si>
    <t>アタニック</t>
  </si>
  <si>
    <t>ウスタルド・ディオール</t>
  </si>
  <si>
    <t>ウスタルドディオール</t>
  </si>
  <si>
    <t>ヴィアポンタッチオ</t>
  </si>
  <si>
    <t>ドナカルメン</t>
  </si>
  <si>
    <t>ユニカカルビノズボーイZ</t>
  </si>
  <si>
    <t>ユニカカルビノズボーイゼット</t>
  </si>
  <si>
    <t>ブルース</t>
  </si>
  <si>
    <t>コイーバA</t>
  </si>
  <si>
    <t>コイーバエー</t>
  </si>
  <si>
    <t>Y.S.Kライディングスクール</t>
  </si>
  <si>
    <t>ロニーエース</t>
  </si>
  <si>
    <t>キャンベラZ</t>
  </si>
  <si>
    <t>キャンベラゼット</t>
  </si>
  <si>
    <t>トワエモア</t>
  </si>
  <si>
    <t>エトワール</t>
  </si>
  <si>
    <t>フェアリードール</t>
  </si>
  <si>
    <t>ファーストタッチ</t>
  </si>
  <si>
    <t>ルパンJr.</t>
  </si>
  <si>
    <t>ルパンジュニア</t>
  </si>
  <si>
    <t>コルナダ</t>
  </si>
  <si>
    <t>ファンタスティコ</t>
  </si>
  <si>
    <t>メルツェン</t>
  </si>
  <si>
    <t>岩手県馬術連盟</t>
  </si>
  <si>
    <t>ハートビートソング</t>
  </si>
  <si>
    <t>アルビン</t>
  </si>
  <si>
    <t>アルヴィン</t>
  </si>
  <si>
    <t>ランピー</t>
  </si>
  <si>
    <t>カシス</t>
  </si>
  <si>
    <t>ルイシャルマン</t>
  </si>
  <si>
    <t>マスカレード　トレーニング</t>
  </si>
  <si>
    <t>JRA日高育成牧場</t>
  </si>
  <si>
    <t>C.Cトップ</t>
  </si>
  <si>
    <t>シーシートップ</t>
  </si>
  <si>
    <t>犬山乗馬クラブ</t>
  </si>
  <si>
    <t>リュウグウ</t>
  </si>
  <si>
    <t>ハーベスト</t>
  </si>
  <si>
    <t>北汐</t>
  </si>
  <si>
    <t>ホクセキ</t>
  </si>
  <si>
    <t>浪紬</t>
  </si>
  <si>
    <t>ナミツムギ</t>
  </si>
  <si>
    <t>カサミラ</t>
  </si>
  <si>
    <t>千騅</t>
  </si>
  <si>
    <t>センスイ</t>
  </si>
  <si>
    <t>ラ・ヴィ</t>
  </si>
  <si>
    <t>ラヴィ</t>
  </si>
  <si>
    <t>アポロンウイングス</t>
  </si>
  <si>
    <t>杜東雅</t>
  </si>
  <si>
    <t>モリノトウガ</t>
  </si>
  <si>
    <t>福雲</t>
  </si>
  <si>
    <t>フクウン</t>
  </si>
  <si>
    <t>京飛梅</t>
  </si>
  <si>
    <t>キョウノトビウメ</t>
  </si>
  <si>
    <t>パシフィア</t>
  </si>
  <si>
    <t>ノボリドリーム</t>
  </si>
  <si>
    <t>マニフィーク</t>
  </si>
  <si>
    <t>モビーディック</t>
  </si>
  <si>
    <t>乗馬クラブクレイン多々良</t>
  </si>
  <si>
    <t>ドゥウイネッテ</t>
  </si>
  <si>
    <t>ウォーターマハロ</t>
  </si>
  <si>
    <t>フェネクス</t>
  </si>
  <si>
    <t>杉凪</t>
  </si>
  <si>
    <t>スギナギ</t>
  </si>
  <si>
    <t>モエレ</t>
  </si>
  <si>
    <t>キューティーモモ</t>
  </si>
  <si>
    <t>エルヴィス</t>
  </si>
  <si>
    <t>ヴィケンティ</t>
  </si>
  <si>
    <t>ハルララ</t>
  </si>
  <si>
    <t>キャレ</t>
  </si>
  <si>
    <t>フェスタ</t>
  </si>
  <si>
    <t>BUMファルコン</t>
  </si>
  <si>
    <t>バムファルコン</t>
  </si>
  <si>
    <t>ダンシング・オブシディアン</t>
  </si>
  <si>
    <t>ダンシングオブシディアン</t>
  </si>
  <si>
    <t>KOSARRY   FARM</t>
  </si>
  <si>
    <t>デア・マーキュリー</t>
  </si>
  <si>
    <t>デアマーキュリー</t>
  </si>
  <si>
    <t>KOSARRY FARM</t>
  </si>
  <si>
    <t>ビリオネア</t>
  </si>
  <si>
    <t>ホットチョコレート</t>
  </si>
  <si>
    <t>ホーリー</t>
  </si>
  <si>
    <t>MRC乗馬クラブ広島</t>
  </si>
  <si>
    <t>クレジットクランチ</t>
  </si>
  <si>
    <t>デオヴォレンテ</t>
  </si>
  <si>
    <t>日本中央競馬会宮崎育成牧場</t>
  </si>
  <si>
    <t>桜浩</t>
  </si>
  <si>
    <t>オウコウ</t>
  </si>
  <si>
    <t>ヴァリディリホ</t>
  </si>
  <si>
    <t>カスケード</t>
  </si>
  <si>
    <t>ブラン</t>
  </si>
  <si>
    <t>煌龍</t>
  </si>
  <si>
    <t>コウリュウ</t>
  </si>
  <si>
    <t>フローレシュテルンアーダルベルト</t>
  </si>
  <si>
    <t>ランリョウオー</t>
  </si>
  <si>
    <t>ガロ・ファン・デ・ハイボス</t>
  </si>
  <si>
    <t>ガロファンデハイボス</t>
  </si>
  <si>
    <t>カハ</t>
  </si>
  <si>
    <t>他力塾</t>
  </si>
  <si>
    <t>Tokaiホースパーク</t>
  </si>
  <si>
    <t>霽桜</t>
  </si>
  <si>
    <t>ハレザクラ</t>
  </si>
  <si>
    <t>月望</t>
  </si>
  <si>
    <t>ツキモチ</t>
  </si>
  <si>
    <t>ゴールドコースト</t>
  </si>
  <si>
    <t>ジュエル</t>
  </si>
  <si>
    <t>アサクサマリンバ</t>
  </si>
  <si>
    <t>麻布大学馬術部</t>
  </si>
  <si>
    <t>レミ・ルイ・ヴィトン</t>
  </si>
  <si>
    <t>レミルイヴィトン</t>
  </si>
  <si>
    <t>ディオ・デ・ラクア</t>
  </si>
  <si>
    <t>ディオデラクア</t>
  </si>
  <si>
    <t>アルト</t>
  </si>
  <si>
    <t>クリスタルソックス</t>
  </si>
  <si>
    <t>シャキーラB</t>
  </si>
  <si>
    <t>シャキーラビー</t>
  </si>
  <si>
    <t>三木市乗馬クラブ</t>
  </si>
  <si>
    <t>アスティ</t>
  </si>
  <si>
    <t>ラピーヌ・リュネール</t>
  </si>
  <si>
    <t>ラピーヌリュネール</t>
  </si>
  <si>
    <t>月光Ⅱ</t>
  </si>
  <si>
    <t>ゲッコウセカンド</t>
  </si>
  <si>
    <t>弘前馬術協会</t>
  </si>
  <si>
    <t>グレイトフルマッシュルーム</t>
  </si>
  <si>
    <t>グレイトフルホースファーム</t>
  </si>
  <si>
    <t>R'sクワイトライト</t>
  </si>
  <si>
    <t>アールズクワイトライト</t>
  </si>
  <si>
    <t>アンリオ</t>
  </si>
  <si>
    <t>シャルロッテ</t>
  </si>
  <si>
    <t>ココティアラ</t>
  </si>
  <si>
    <t>キングダム</t>
  </si>
  <si>
    <t>桜羽</t>
  </si>
  <si>
    <t>オウウ</t>
  </si>
  <si>
    <t>ウィル スタッド</t>
  </si>
  <si>
    <t>アミカ・ラ・ヴィータ</t>
  </si>
  <si>
    <t>アミカラヴィータ</t>
  </si>
  <si>
    <t>勇勝</t>
  </si>
  <si>
    <t>ユウショウ</t>
  </si>
  <si>
    <t>カーティス</t>
  </si>
  <si>
    <t>ラコルZ</t>
  </si>
  <si>
    <t>ラコルゼット</t>
  </si>
  <si>
    <t>ココドロ</t>
  </si>
  <si>
    <t>フォリビア</t>
  </si>
  <si>
    <t>ポーカーフェイス</t>
  </si>
  <si>
    <t>フランボワーズ</t>
  </si>
  <si>
    <t>アレクセイ</t>
  </si>
  <si>
    <t>クゥエンティン</t>
  </si>
  <si>
    <t>（株）軽井沢乗馬倶楽部</t>
  </si>
  <si>
    <t>カスコ</t>
  </si>
  <si>
    <t>チューリッヒ</t>
  </si>
  <si>
    <t>永遠ジャリスコ</t>
  </si>
  <si>
    <t>トワジャリスコ</t>
  </si>
  <si>
    <t>ハイクタウン</t>
  </si>
  <si>
    <t>ハリーポッター・D</t>
  </si>
  <si>
    <t>ハリーポッターディー</t>
  </si>
  <si>
    <t>ゴーシュエナイト</t>
  </si>
  <si>
    <t>ジョーエクリプス</t>
  </si>
  <si>
    <t>鶴翼</t>
  </si>
  <si>
    <t>カクヨク</t>
  </si>
  <si>
    <t>シエルブルー・スカイ</t>
  </si>
  <si>
    <t>シエルブルースカイ</t>
  </si>
  <si>
    <t>柏玄</t>
  </si>
  <si>
    <t>ハクゲン</t>
  </si>
  <si>
    <t>トウレイ</t>
  </si>
  <si>
    <t>小豆</t>
  </si>
  <si>
    <t>アズキ</t>
  </si>
  <si>
    <t>ヴァルキリー</t>
  </si>
  <si>
    <t>ハクユウゼウス</t>
  </si>
  <si>
    <t>乗馬クラブクレイン倉敷</t>
  </si>
  <si>
    <t>白桜</t>
  </si>
  <si>
    <t>ハクオウ</t>
  </si>
  <si>
    <t>ディーエスレイザー</t>
  </si>
  <si>
    <t>㈱クリエ三浦</t>
  </si>
  <si>
    <t>クラールヴィンツZ</t>
  </si>
  <si>
    <t>クラールヴィンツゼット</t>
  </si>
  <si>
    <t>カイルアブルー</t>
  </si>
  <si>
    <t>エクセレンテ</t>
  </si>
  <si>
    <t>エクスキャリバー</t>
  </si>
  <si>
    <t>眞田ライディングクラブ</t>
  </si>
  <si>
    <t>グッドフェラー</t>
  </si>
  <si>
    <t>如月</t>
  </si>
  <si>
    <t>キサラギ</t>
  </si>
  <si>
    <t>ぽっくるくん</t>
  </si>
  <si>
    <t>ポックルクン</t>
  </si>
  <si>
    <t>桜悦</t>
  </si>
  <si>
    <t>オウエツ</t>
  </si>
  <si>
    <t>フェローザニューモード</t>
  </si>
  <si>
    <t>岩国乗馬クラブ</t>
  </si>
  <si>
    <t>パンタレイ</t>
  </si>
  <si>
    <t>バンディートG</t>
  </si>
  <si>
    <t>バンディートジー</t>
  </si>
  <si>
    <t>ダイアモンドエディション</t>
  </si>
  <si>
    <t>快飛</t>
  </si>
  <si>
    <t>カイト</t>
  </si>
  <si>
    <t>サンディエゴ</t>
  </si>
  <si>
    <t>ファンタズミック</t>
  </si>
  <si>
    <t>桜千</t>
  </si>
  <si>
    <t>ヴァルコMZ</t>
  </si>
  <si>
    <t>ヴァルコエムゼット</t>
  </si>
  <si>
    <t>ヤマニンガーゴイル</t>
  </si>
  <si>
    <t>ザンクドライク</t>
  </si>
  <si>
    <t>ラインハルト</t>
  </si>
  <si>
    <t>北海道標津郡中標津町</t>
  </si>
  <si>
    <t>ユニコン</t>
  </si>
  <si>
    <t>佐賀県馬術連盟</t>
  </si>
  <si>
    <t>スカイディグニティ</t>
  </si>
  <si>
    <t>麗</t>
  </si>
  <si>
    <t>ウルハ</t>
  </si>
  <si>
    <t>チキータⅡ</t>
  </si>
  <si>
    <t>チキータセカンド</t>
  </si>
  <si>
    <t>ダブルミッション</t>
  </si>
  <si>
    <t>リュカヴィクトル</t>
  </si>
  <si>
    <t>ランセット</t>
  </si>
  <si>
    <t>グッドルーカス</t>
  </si>
  <si>
    <t>煌</t>
  </si>
  <si>
    <t>キララ</t>
  </si>
  <si>
    <t>　</t>
  </si>
  <si>
    <t>錦之介</t>
  </si>
  <si>
    <t>キンノスケ</t>
  </si>
  <si>
    <t>ディアマンテ</t>
  </si>
  <si>
    <t>東鈴</t>
  </si>
  <si>
    <t>トウリン</t>
  </si>
  <si>
    <t>タカラミラグロス</t>
  </si>
  <si>
    <t>ランドフィガロ</t>
  </si>
  <si>
    <t>カリエーレ</t>
  </si>
  <si>
    <t>千優</t>
  </si>
  <si>
    <t>センユウ</t>
  </si>
  <si>
    <t>ディーバGS</t>
  </si>
  <si>
    <t>ディーバジーエス</t>
  </si>
  <si>
    <t>パドゥ</t>
  </si>
  <si>
    <t>ホライズン・マイ</t>
  </si>
  <si>
    <t>ホライズンマイ</t>
  </si>
  <si>
    <t>クォーレディーノ</t>
  </si>
  <si>
    <t>ヴェルシカ</t>
  </si>
  <si>
    <t>リヴゴーシュ5</t>
  </si>
  <si>
    <t>リヴゴーシュファイブ</t>
  </si>
  <si>
    <t>カリポ</t>
  </si>
  <si>
    <t>エッセン</t>
  </si>
  <si>
    <t>パーシー</t>
  </si>
  <si>
    <t>ローゼスドリーム</t>
  </si>
  <si>
    <t>フィリップグリーン</t>
  </si>
  <si>
    <t>ヴェルフラッシュ</t>
  </si>
  <si>
    <t>峰桜</t>
  </si>
  <si>
    <t>ミネザクラ</t>
  </si>
  <si>
    <t>リカント</t>
  </si>
  <si>
    <t>SUZUKA HORSE PARK</t>
  </si>
  <si>
    <t>マリアンハタンゴアA</t>
  </si>
  <si>
    <t>マリアンハタンゴアエー</t>
  </si>
  <si>
    <t>ブロードスター</t>
  </si>
  <si>
    <t>アデル</t>
  </si>
  <si>
    <t>エンパイアーM</t>
  </si>
  <si>
    <t>エンパイアーエム</t>
  </si>
  <si>
    <t>STABLE TOKI</t>
  </si>
  <si>
    <t>リアン</t>
  </si>
  <si>
    <t>ブリジストンJr</t>
  </si>
  <si>
    <t>ブリジストンジュニア</t>
  </si>
  <si>
    <t>M&amp;S乗馬クラブ</t>
  </si>
  <si>
    <t>ルビーノW</t>
  </si>
  <si>
    <t>ルビーノダブリュー</t>
  </si>
  <si>
    <t>むなかた乗馬クラブ</t>
  </si>
  <si>
    <t>エアジョディZ</t>
  </si>
  <si>
    <t>エアジョディゼット</t>
  </si>
  <si>
    <t>黒風</t>
  </si>
  <si>
    <t>クロカゼ</t>
  </si>
  <si>
    <t>ヴァンスカインデルズ・ダイモンド</t>
  </si>
  <si>
    <t>ヴァンスカインデルズダイモンド</t>
  </si>
  <si>
    <t>レディー・フィンガー</t>
  </si>
  <si>
    <t>レディーフィンガー</t>
  </si>
  <si>
    <t>ジェット</t>
  </si>
  <si>
    <t>壬生乗馬クラブ</t>
  </si>
  <si>
    <t>ユウガオ</t>
  </si>
  <si>
    <t>新潟大学馬術部</t>
  </si>
  <si>
    <t>東郷乗馬会</t>
  </si>
  <si>
    <t>アリス</t>
  </si>
  <si>
    <t>サントリーニ</t>
  </si>
  <si>
    <t>シャルムール</t>
  </si>
  <si>
    <t>矢板ホースリンクス</t>
  </si>
  <si>
    <t>カロリーナ・サイ</t>
  </si>
  <si>
    <t>カロリーナサイ</t>
  </si>
  <si>
    <t>エポレット</t>
  </si>
  <si>
    <t>アリーバ・デ・ヘルマ</t>
  </si>
  <si>
    <t>アリーバデヘルマ</t>
  </si>
  <si>
    <t>龍洛</t>
  </si>
  <si>
    <t>リュウラク</t>
  </si>
  <si>
    <t>ヴィエナ</t>
  </si>
  <si>
    <t>BGコニー</t>
  </si>
  <si>
    <t>高寿一</t>
  </si>
  <si>
    <t>コウジュイチ</t>
  </si>
  <si>
    <t>マイカ</t>
  </si>
  <si>
    <t>ラインレグルス</t>
  </si>
  <si>
    <t>秋桜</t>
  </si>
  <si>
    <t>コスモス</t>
  </si>
  <si>
    <t>ダノンプレジデント</t>
  </si>
  <si>
    <t>東海大学九州馬術部</t>
  </si>
  <si>
    <t>マディーライアン</t>
  </si>
  <si>
    <t>ベルフェデア</t>
  </si>
  <si>
    <t>ヒューロン</t>
  </si>
  <si>
    <t>シャルドネ</t>
  </si>
  <si>
    <t>ゲージスター</t>
  </si>
  <si>
    <t>月ケ瀬乗馬クラブ</t>
  </si>
  <si>
    <t>駿静</t>
  </si>
  <si>
    <t>シュンセイ</t>
  </si>
  <si>
    <t>飛瑛</t>
  </si>
  <si>
    <t>ヒエイ</t>
  </si>
  <si>
    <t>ルスティカーナ</t>
  </si>
  <si>
    <t>アンジェリーナ</t>
  </si>
  <si>
    <t>ガルーファンデスケンメルスベルグ</t>
  </si>
  <si>
    <t>フロレンス</t>
  </si>
  <si>
    <t>アストロン</t>
  </si>
  <si>
    <t>ワイノット</t>
  </si>
  <si>
    <t>マジュリーN</t>
  </si>
  <si>
    <t>マジュリーエヌ</t>
  </si>
  <si>
    <t>ゴールド・ブリリアント</t>
  </si>
  <si>
    <t>ゴールドブリリアント</t>
  </si>
  <si>
    <t>グランドキャニオン</t>
  </si>
  <si>
    <t>ファンタジスタ</t>
  </si>
  <si>
    <t>アイルトンKフィリップ</t>
  </si>
  <si>
    <t>アイルトンケーフィリップ</t>
  </si>
  <si>
    <t>メルキュール</t>
  </si>
  <si>
    <t>Qセブン</t>
  </si>
  <si>
    <t>キューセブン</t>
  </si>
  <si>
    <t>ライアン</t>
  </si>
  <si>
    <t>デール</t>
  </si>
  <si>
    <t>GlanzAMI</t>
  </si>
  <si>
    <t>パトリシアM</t>
  </si>
  <si>
    <t>パトリシアエム</t>
  </si>
  <si>
    <t>ジャロン</t>
  </si>
  <si>
    <t>ビリーカート</t>
  </si>
  <si>
    <t>クルタナ</t>
  </si>
  <si>
    <t>紅鈴</t>
  </si>
  <si>
    <t>コウリン</t>
  </si>
  <si>
    <t>拓殖大学馬術部</t>
  </si>
  <si>
    <t>ムコダズウェル</t>
  </si>
  <si>
    <t>武庫川女子大学馬術部</t>
  </si>
  <si>
    <t>ナバロン</t>
  </si>
  <si>
    <t>ボンジュール</t>
  </si>
  <si>
    <t>ジャドリススター</t>
  </si>
  <si>
    <t>アルゴ</t>
  </si>
  <si>
    <t>九州大学馬術部</t>
  </si>
  <si>
    <t>アイリーン</t>
  </si>
  <si>
    <t>天樹</t>
  </si>
  <si>
    <t>テンジュ</t>
  </si>
  <si>
    <t>バイオレットアロー</t>
  </si>
  <si>
    <t>アキトプレスト</t>
  </si>
  <si>
    <t>モモセライディングファーム</t>
  </si>
  <si>
    <t>エヴァンダ</t>
  </si>
  <si>
    <t>パーチェ・ボラーレ</t>
  </si>
  <si>
    <t>パーチェボラーレ</t>
  </si>
  <si>
    <t>ヴィクトスラートⅡ</t>
  </si>
  <si>
    <t>ヴィクトスラートツー</t>
  </si>
  <si>
    <t>モナベール</t>
  </si>
  <si>
    <t>にいかっぷホロシリ乗馬クラブ</t>
  </si>
  <si>
    <t>シャノン</t>
  </si>
  <si>
    <t>プロモントーリオ</t>
  </si>
  <si>
    <t>聖君</t>
  </si>
  <si>
    <t>セイクン</t>
  </si>
  <si>
    <t>ストロング</t>
  </si>
  <si>
    <t>ティエムファーム</t>
  </si>
  <si>
    <t>豆三郎</t>
  </si>
  <si>
    <t>マメサブロウ</t>
  </si>
  <si>
    <t>レオンハルト</t>
  </si>
  <si>
    <t>フォルス</t>
  </si>
  <si>
    <t>ラブリ</t>
  </si>
  <si>
    <t>トゥインクル</t>
  </si>
  <si>
    <t>デルモ</t>
  </si>
  <si>
    <t>ゴールデンハイディ</t>
  </si>
  <si>
    <t>ファーストレディ</t>
  </si>
  <si>
    <t>チョコレートボム</t>
  </si>
  <si>
    <t>晴喜</t>
  </si>
  <si>
    <t>ハルキ</t>
  </si>
  <si>
    <t>スウィーテストポイズン</t>
  </si>
  <si>
    <t>グリーンロウスカイハイ</t>
  </si>
  <si>
    <t>タンタラスヒルズ</t>
  </si>
  <si>
    <t>オピア3</t>
  </si>
  <si>
    <t>オピアサード</t>
  </si>
  <si>
    <t>ガロンヌ</t>
  </si>
  <si>
    <t>柏狼</t>
  </si>
  <si>
    <t>ハクロウ</t>
  </si>
  <si>
    <t>フィネス・ファン・ヘイツ・レリィホフ</t>
  </si>
  <si>
    <t>フィネスファンヘイツレリィホフ</t>
  </si>
  <si>
    <t>トウスイ</t>
  </si>
  <si>
    <t>カッタコマンジェラー</t>
  </si>
  <si>
    <t>ラグランジュポイント</t>
  </si>
  <si>
    <t>インパルスハラルド</t>
  </si>
  <si>
    <t>カスカヴェル</t>
  </si>
  <si>
    <t>バージェス</t>
  </si>
  <si>
    <t>鶴風</t>
  </si>
  <si>
    <t>ツルカゼ</t>
  </si>
  <si>
    <t>フローリイト</t>
  </si>
  <si>
    <t>セント乗馬クラブ</t>
  </si>
  <si>
    <t>ロビーニャ</t>
  </si>
  <si>
    <t>ボトルガーデン</t>
  </si>
  <si>
    <t>シナトスZ</t>
  </si>
  <si>
    <t>シナトスゼット</t>
  </si>
  <si>
    <t>ジュリア・ロバーツ</t>
  </si>
  <si>
    <t>ジュリアロバーツ</t>
  </si>
  <si>
    <t>LIEN HORSE CLUB</t>
  </si>
  <si>
    <t>カールモント</t>
  </si>
  <si>
    <t>ヴァン・ヴァーティゴ</t>
  </si>
  <si>
    <t>ヴァンヴァーティゴ</t>
  </si>
  <si>
    <t>ラスティック</t>
  </si>
  <si>
    <t>佐伯ホースパーク</t>
  </si>
  <si>
    <t>カデット</t>
  </si>
  <si>
    <t>フロム・ルシア・ウィズ・ラブ</t>
  </si>
  <si>
    <t>フロムルシアウィズラブ</t>
  </si>
  <si>
    <t>ハル</t>
  </si>
  <si>
    <t>カッチア</t>
  </si>
  <si>
    <t>ジーノ・ジェロディ</t>
  </si>
  <si>
    <t>ジーノジェロディ</t>
  </si>
  <si>
    <t>ホワイトチョコレート</t>
  </si>
  <si>
    <t>遠空</t>
  </si>
  <si>
    <t>トオクウ</t>
  </si>
  <si>
    <t>エニータイム</t>
  </si>
  <si>
    <t>スンモハZ</t>
  </si>
  <si>
    <t>スンモハゼット</t>
  </si>
  <si>
    <t>ヴィンカズJRA</t>
  </si>
  <si>
    <t>ヴィンカズジェイアールエー</t>
  </si>
  <si>
    <t>アンカレッジ</t>
  </si>
  <si>
    <t>ベッラヴィータ</t>
  </si>
  <si>
    <t>島根大学馬術部</t>
  </si>
  <si>
    <t>ガルデニア</t>
  </si>
  <si>
    <t>Circle E Horse Farm</t>
  </si>
  <si>
    <t>ヴァニラ</t>
  </si>
  <si>
    <t>リエンローラッキーレンジャー</t>
  </si>
  <si>
    <t>ヴェガスドレルフJRA</t>
  </si>
  <si>
    <t>ヴェガスドレルフジェイアールエー</t>
  </si>
  <si>
    <t>フランス</t>
  </si>
  <si>
    <t>ガルソンAHR</t>
  </si>
  <si>
    <t>ガルソンエーエイチアール</t>
  </si>
  <si>
    <t>AHRカラジョルジュ</t>
  </si>
  <si>
    <t>エーエイチアールカラジョルジュ</t>
  </si>
  <si>
    <t>トラヴィス</t>
  </si>
  <si>
    <t>トゥールモンド</t>
  </si>
  <si>
    <t>Partner Horse Club</t>
  </si>
  <si>
    <t>コルマー</t>
  </si>
  <si>
    <t>H.シャーロット</t>
  </si>
  <si>
    <t>エイチシャーロット</t>
  </si>
  <si>
    <t>クロフジ</t>
  </si>
  <si>
    <t>熊本県立翔陽高等学校</t>
  </si>
  <si>
    <t>日本中央競馬会競馬学校</t>
  </si>
  <si>
    <t>コウユーユメノホシ</t>
  </si>
  <si>
    <t>バリアシオン</t>
  </si>
  <si>
    <t>フィンレイ</t>
  </si>
  <si>
    <t>伊香保バーデンファーム</t>
  </si>
  <si>
    <t>ヒペリカム・C</t>
  </si>
  <si>
    <t>ヒペリカムシー</t>
  </si>
  <si>
    <t>ユニカート</t>
  </si>
  <si>
    <t>雪月</t>
  </si>
  <si>
    <t>ユヅキ</t>
  </si>
  <si>
    <t>キャリーズセブン</t>
  </si>
  <si>
    <t>ライディングスクールスマイルフィールド</t>
  </si>
  <si>
    <t>ハッピーチェリー</t>
  </si>
  <si>
    <t>ケル・フラム</t>
  </si>
  <si>
    <t>ケルフラム</t>
  </si>
  <si>
    <t>フローライト</t>
  </si>
  <si>
    <t>クッキードール</t>
  </si>
  <si>
    <t>モビール</t>
  </si>
  <si>
    <t>メルヴェイユ</t>
  </si>
  <si>
    <t>ジャヴロー</t>
  </si>
  <si>
    <t>カルタゲーナ6</t>
  </si>
  <si>
    <t>カルタゲーナシックス</t>
  </si>
  <si>
    <t>ディープボーイ</t>
  </si>
  <si>
    <t>松綾</t>
  </si>
  <si>
    <t>ショウリョウ</t>
  </si>
  <si>
    <t>コンタドーラ</t>
  </si>
  <si>
    <t>タガノグーフォ</t>
  </si>
  <si>
    <t>ロレンジア</t>
  </si>
  <si>
    <t>チャップリン</t>
  </si>
  <si>
    <t>ワトソンK</t>
  </si>
  <si>
    <t>ワトソンケー</t>
  </si>
  <si>
    <t>フロレスティーネ</t>
  </si>
  <si>
    <t>ヘレナ国際乗馬倶楽部</t>
  </si>
  <si>
    <t>カリーロ</t>
  </si>
  <si>
    <t>TCCプロジェクト</t>
  </si>
  <si>
    <t>ティーシーシープロジェクト</t>
  </si>
  <si>
    <t>コンチェルト・クリニック・センター</t>
  </si>
  <si>
    <t>ヴァントゥー</t>
  </si>
  <si>
    <t>フランツ</t>
  </si>
  <si>
    <t>アグライア</t>
  </si>
  <si>
    <t>ルーシー・エルミタージュ</t>
  </si>
  <si>
    <t>ルーシーエルミタージュ</t>
  </si>
  <si>
    <t>フリーデンハヤテ</t>
  </si>
  <si>
    <t>ユズレモン</t>
  </si>
  <si>
    <t>キューピッド</t>
  </si>
  <si>
    <t>R'sデコニング</t>
  </si>
  <si>
    <t>アールズデコニング</t>
  </si>
  <si>
    <t>エイシンタオ</t>
  </si>
  <si>
    <t>カリーノ</t>
  </si>
  <si>
    <t>飯綱ライディングパーク</t>
  </si>
  <si>
    <t>クレア・デ・ルネ</t>
  </si>
  <si>
    <t>クレアデルネ</t>
  </si>
  <si>
    <t>フラビオ</t>
  </si>
  <si>
    <t>ラン</t>
  </si>
  <si>
    <t>バシャール</t>
  </si>
  <si>
    <t>ダイチYH</t>
  </si>
  <si>
    <t>ダイチワイエイチ</t>
  </si>
  <si>
    <t>エッセンシャルT&amp;L</t>
  </si>
  <si>
    <t>エッセンシャルティーアンドエル</t>
  </si>
  <si>
    <t>ディアーラドゥローナZ</t>
  </si>
  <si>
    <t>ディアーラドゥローナゼット</t>
  </si>
  <si>
    <t>グラナダ</t>
  </si>
  <si>
    <t>ラッキーボーイ</t>
  </si>
  <si>
    <t>ショーン</t>
  </si>
  <si>
    <t>マイステイブル</t>
  </si>
  <si>
    <t>柏陽</t>
  </si>
  <si>
    <t>ハクヨウ</t>
  </si>
  <si>
    <t>ザリーノM</t>
  </si>
  <si>
    <t>ザリーノエム</t>
  </si>
  <si>
    <t>パヴァロッティ</t>
  </si>
  <si>
    <t>ゴールデンタッチ</t>
  </si>
  <si>
    <t>サークルワルツ</t>
  </si>
  <si>
    <t>ブラックジャック</t>
  </si>
  <si>
    <t>乗馬クラブグレイス・ファーム</t>
  </si>
  <si>
    <t>ジェラール・ピケ</t>
  </si>
  <si>
    <t>ジェラールピケ</t>
  </si>
  <si>
    <t>ランディングバース</t>
  </si>
  <si>
    <t>ファイアウィンド</t>
  </si>
  <si>
    <t>ハクロジャイブ</t>
  </si>
  <si>
    <t>アンブローザ</t>
  </si>
  <si>
    <t>クリプトグラム</t>
  </si>
  <si>
    <t>紅陵</t>
  </si>
  <si>
    <t>コウリョウ</t>
  </si>
  <si>
    <t>白玉</t>
  </si>
  <si>
    <t>ハクギョク</t>
  </si>
  <si>
    <t>パストリアス</t>
  </si>
  <si>
    <t>タンピネス</t>
  </si>
  <si>
    <t>カレイカルロッタ</t>
  </si>
  <si>
    <t>クラド</t>
  </si>
  <si>
    <t>ハーマイオニー</t>
  </si>
  <si>
    <t>マギー</t>
  </si>
  <si>
    <t>ヴァンルージュメドック</t>
  </si>
  <si>
    <t>ホクソウアスセナ</t>
  </si>
  <si>
    <t>スカルディア</t>
  </si>
  <si>
    <t>セリーナZK</t>
  </si>
  <si>
    <t>セリーナゼットケイ</t>
  </si>
  <si>
    <t>ハンナK</t>
  </si>
  <si>
    <t>ハンナケイ</t>
  </si>
  <si>
    <t>ナイン</t>
  </si>
  <si>
    <t>ファパッチ</t>
  </si>
  <si>
    <t>マグリット</t>
  </si>
  <si>
    <t>フィナーロ</t>
  </si>
  <si>
    <t>クリンティノ</t>
  </si>
  <si>
    <t>エネアド</t>
  </si>
  <si>
    <t>清香</t>
  </si>
  <si>
    <t>セイカ</t>
  </si>
  <si>
    <t>清凪</t>
  </si>
  <si>
    <t>キヨナギ</t>
  </si>
  <si>
    <t>トーキングポイント</t>
  </si>
  <si>
    <t>ブリタニア7</t>
  </si>
  <si>
    <t>ブリタニアセブン</t>
  </si>
  <si>
    <t>オフェリア</t>
  </si>
  <si>
    <t>タケルブラック</t>
  </si>
  <si>
    <t>リグヴェーダ</t>
  </si>
  <si>
    <t>鶴雄</t>
  </si>
  <si>
    <t>カクユウ</t>
  </si>
  <si>
    <t>ファイアーフライD.V</t>
  </si>
  <si>
    <t>ファイアーフライディーブイ</t>
  </si>
  <si>
    <t>エルメロ</t>
  </si>
  <si>
    <t>メイサ</t>
  </si>
  <si>
    <t>桜鐘</t>
  </si>
  <si>
    <t>オウショウ</t>
  </si>
  <si>
    <t>ピペラ</t>
  </si>
  <si>
    <t>ヴィンキー</t>
  </si>
  <si>
    <t>リモーネ</t>
  </si>
  <si>
    <t>ルフト</t>
  </si>
  <si>
    <t>ブラント</t>
  </si>
  <si>
    <t>ベルガモット</t>
  </si>
  <si>
    <t>カレンZ</t>
  </si>
  <si>
    <t>カレンゼット</t>
  </si>
  <si>
    <t>エフ・アンジェラ</t>
  </si>
  <si>
    <t>エフアンジェラ</t>
  </si>
  <si>
    <t>ウィットゥレリー</t>
  </si>
  <si>
    <t>ダァーモスタッド</t>
  </si>
  <si>
    <t>アリア</t>
  </si>
  <si>
    <t>キャンドゥライト</t>
  </si>
  <si>
    <t>ハディントン</t>
  </si>
  <si>
    <t>聖隆</t>
  </si>
  <si>
    <t>セイリュウ</t>
  </si>
  <si>
    <t>ヴェルザZ</t>
  </si>
  <si>
    <t>ヴェルザゼット</t>
  </si>
  <si>
    <t>Stal Liberty</t>
  </si>
  <si>
    <t>ブリッツ</t>
  </si>
  <si>
    <t>利根リバーサイドクラブ</t>
  </si>
  <si>
    <t>ブルー・アワー</t>
  </si>
  <si>
    <t>ブルーアワー</t>
  </si>
  <si>
    <t>ベルナルドI</t>
  </si>
  <si>
    <t>ベルナルドアイ</t>
  </si>
  <si>
    <t>サファイア・ブルー</t>
  </si>
  <si>
    <t>サファイアブルー</t>
  </si>
  <si>
    <t>オムニバス</t>
  </si>
  <si>
    <t>龍典</t>
  </si>
  <si>
    <t>リュウテン</t>
  </si>
  <si>
    <t>テオ</t>
  </si>
  <si>
    <t>凌薫</t>
  </si>
  <si>
    <t>リョウクン</t>
  </si>
  <si>
    <t>ヴィックデュジゾールJRA</t>
  </si>
  <si>
    <t>ヴィックデュジゾールジェイアールエー</t>
  </si>
  <si>
    <t>レーヴ</t>
  </si>
  <si>
    <t>童夢</t>
  </si>
  <si>
    <t>ドウム</t>
  </si>
  <si>
    <t>千秀</t>
  </si>
  <si>
    <t>センシュウ</t>
  </si>
  <si>
    <t>千龍</t>
  </si>
  <si>
    <t>センリュウ</t>
  </si>
  <si>
    <t>ゼウス・ビックバン</t>
  </si>
  <si>
    <t>ゼウスビックバン</t>
  </si>
  <si>
    <t>サナシオン</t>
  </si>
  <si>
    <t>アリアス・マックス</t>
  </si>
  <si>
    <t>アリアスマックス</t>
  </si>
  <si>
    <t>エイシンオスマン</t>
  </si>
  <si>
    <t>ジンガ</t>
  </si>
  <si>
    <t>ワードイズボンド</t>
  </si>
  <si>
    <t>鞠風</t>
  </si>
  <si>
    <t>マリカゼ</t>
  </si>
  <si>
    <t>クワコート</t>
  </si>
  <si>
    <t>チャコリーノ</t>
  </si>
  <si>
    <t>エム・エトワール</t>
  </si>
  <si>
    <t>エムエトワール</t>
  </si>
  <si>
    <t>ぎんなんこアムゼルティ</t>
  </si>
  <si>
    <t>ギンナンコアムゼルティ</t>
  </si>
  <si>
    <t>沖縄県</t>
  </si>
  <si>
    <t>エイツ</t>
  </si>
  <si>
    <t>北陽</t>
  </si>
  <si>
    <t>ホクヨウ</t>
  </si>
  <si>
    <t>北琉</t>
  </si>
  <si>
    <t>ホクリュウ</t>
  </si>
  <si>
    <t>プリュネル</t>
  </si>
  <si>
    <t>レゼルパッフェ</t>
  </si>
  <si>
    <t>エールエクスピレ</t>
  </si>
  <si>
    <t>コルトンヴゥロン</t>
  </si>
  <si>
    <t>ゴントラン</t>
  </si>
  <si>
    <t>ファラー</t>
  </si>
  <si>
    <t>HFLオーランド</t>
  </si>
  <si>
    <t>エイチエフエルオーランド</t>
  </si>
  <si>
    <t>ガラボラⅡ</t>
  </si>
  <si>
    <t>ガラボラセカンド</t>
  </si>
  <si>
    <t>タルヴァンゴ</t>
  </si>
  <si>
    <t>バローロJRA</t>
  </si>
  <si>
    <t>バローロジェイアールエー</t>
  </si>
  <si>
    <t>太陽のアスラン</t>
  </si>
  <si>
    <t>タイヨウノアスラン</t>
  </si>
  <si>
    <t>アレグロ・ヴィヴァーチェ</t>
  </si>
  <si>
    <t>アレグロヴィヴァーチェ</t>
  </si>
  <si>
    <t>ツクバハーベストガーデン</t>
  </si>
  <si>
    <t>ジゴロ</t>
  </si>
  <si>
    <t>麻光</t>
  </si>
  <si>
    <t>アサヒカリ</t>
  </si>
  <si>
    <t>シャドウファクス</t>
  </si>
  <si>
    <t>ホーストピア平塚</t>
  </si>
  <si>
    <t>ジェロニモH</t>
  </si>
  <si>
    <t>ジェロニモエイチ</t>
  </si>
  <si>
    <t>カイルー44</t>
  </si>
  <si>
    <t>カイルーフォーティフォー</t>
  </si>
  <si>
    <t>リバティー</t>
  </si>
  <si>
    <t>エッフェル</t>
  </si>
  <si>
    <t>ムッシュカービー</t>
  </si>
  <si>
    <t>スワイパーJRA</t>
  </si>
  <si>
    <t>スワイパージェイアールエー</t>
  </si>
  <si>
    <t>ゴマチーノ</t>
  </si>
  <si>
    <t>ヴィア・ラクティア</t>
  </si>
  <si>
    <t>ヴィアラクティア</t>
  </si>
  <si>
    <t>ロードスウィープ</t>
  </si>
  <si>
    <t>ブライトアレス</t>
  </si>
  <si>
    <t>アンカットジュエル</t>
  </si>
  <si>
    <t>ディカッシュZ</t>
  </si>
  <si>
    <t>ディカッシュゼット</t>
  </si>
  <si>
    <t>サウンドゴールド</t>
  </si>
  <si>
    <t>ダイアモンドメーカー</t>
  </si>
  <si>
    <t>カロン</t>
  </si>
  <si>
    <t>フランチェスカ</t>
  </si>
  <si>
    <t>Effort Stable</t>
  </si>
  <si>
    <t>エッケザックス</t>
  </si>
  <si>
    <t>アルバ.K</t>
  </si>
  <si>
    <t>アルバケイ</t>
  </si>
  <si>
    <t>ミラクルバローズ</t>
  </si>
  <si>
    <t>ヴァルディナ</t>
  </si>
  <si>
    <t>カローナ</t>
  </si>
  <si>
    <t>ロシェドゥ</t>
  </si>
  <si>
    <t>ナイルゲームスターAⅡ</t>
  </si>
  <si>
    <t>ナイルゲームスターエーセカンド</t>
  </si>
  <si>
    <t>ピノ</t>
  </si>
  <si>
    <t>I&amp;Iステーブル</t>
  </si>
  <si>
    <t>ウラカン</t>
  </si>
  <si>
    <t>クレド</t>
  </si>
  <si>
    <t>B・スペシャル</t>
  </si>
  <si>
    <t>ビースペシャル</t>
  </si>
  <si>
    <t>ソラヤ</t>
  </si>
  <si>
    <t>ルルヴェ</t>
  </si>
  <si>
    <t>チェリーナ</t>
  </si>
  <si>
    <t>三日月</t>
  </si>
  <si>
    <t>ミカヅキ</t>
  </si>
  <si>
    <t>ヴェント・レジェーロ</t>
  </si>
  <si>
    <t>ヴェントレジェーロ</t>
  </si>
  <si>
    <t>エスペランサ・ブルー</t>
  </si>
  <si>
    <t>エスペランサブルー</t>
  </si>
  <si>
    <t>C'sフリーザ</t>
  </si>
  <si>
    <t>シーズフリーザ</t>
  </si>
  <si>
    <t>ジーニアス</t>
  </si>
  <si>
    <t>オテロ49</t>
  </si>
  <si>
    <t>オテロフォーティーナイン</t>
  </si>
  <si>
    <t>ブラックベイヤード</t>
  </si>
  <si>
    <t>ダンスィングインホワイト</t>
  </si>
  <si>
    <t>ヴァレグロ2</t>
  </si>
  <si>
    <t>ヴァレグロセカンド</t>
  </si>
  <si>
    <t>エイコーンパス</t>
  </si>
  <si>
    <t>レディーガガ</t>
  </si>
  <si>
    <t>エドワード</t>
  </si>
  <si>
    <t>合同会社シマダ　シマダ牧場　稲敷</t>
  </si>
  <si>
    <t>ガレスター</t>
  </si>
  <si>
    <t>エベン</t>
  </si>
  <si>
    <t>N.S. farm</t>
  </si>
  <si>
    <t>マックスロノ</t>
  </si>
  <si>
    <t>ディアーナ</t>
  </si>
  <si>
    <t>遠宝18</t>
  </si>
  <si>
    <t>トーホージュウハチ</t>
  </si>
  <si>
    <t>グランディール</t>
  </si>
  <si>
    <t>ヤンクサー</t>
  </si>
  <si>
    <t>ハヤテ・ペガサス</t>
  </si>
  <si>
    <t>ハヤテペガサス</t>
  </si>
  <si>
    <t>サトノオマージュ</t>
  </si>
  <si>
    <t>マペット・テル・エルゼン</t>
  </si>
  <si>
    <t>マペットテルエルゼン</t>
  </si>
  <si>
    <t>アレス・グランツ</t>
  </si>
  <si>
    <t>アレスグランツ</t>
  </si>
  <si>
    <t>龍希</t>
  </si>
  <si>
    <t>リュウキ</t>
  </si>
  <si>
    <t>ミッドウエイチャーム</t>
  </si>
  <si>
    <t>インザハイエスト</t>
  </si>
  <si>
    <t>ジュネーブ</t>
  </si>
  <si>
    <t>G-ハーレイ</t>
  </si>
  <si>
    <t>ジーハーレイ</t>
  </si>
  <si>
    <t>エスプレッソⅡ</t>
  </si>
  <si>
    <t>エスプレッソセカンド</t>
  </si>
  <si>
    <t>レンブラントⅣ</t>
  </si>
  <si>
    <t>レンブラントフォー</t>
  </si>
  <si>
    <t>クリフ66</t>
  </si>
  <si>
    <t>クリフシックスティシックス</t>
  </si>
  <si>
    <t>ウィンドミルアンダーザサン</t>
  </si>
  <si>
    <t>エクタードマリス</t>
  </si>
  <si>
    <t>ブーケファラス</t>
  </si>
  <si>
    <t>柏雅</t>
  </si>
  <si>
    <t>ジロッコズフラッシュ</t>
  </si>
  <si>
    <t>ランディーノズ・ジントニック</t>
  </si>
  <si>
    <t>ランディーノズジントニック</t>
  </si>
  <si>
    <t>K・Tステーブル</t>
  </si>
  <si>
    <t>グリーンドリーム</t>
  </si>
  <si>
    <t>ストラティーゴ</t>
  </si>
  <si>
    <t>フルオリエット</t>
  </si>
  <si>
    <t>プルプァズィガーZ</t>
  </si>
  <si>
    <t>プルプァズィガーゼット</t>
  </si>
  <si>
    <t>フォレストヒル</t>
  </si>
  <si>
    <t>マキシマス</t>
  </si>
  <si>
    <t>CRNディガー</t>
  </si>
  <si>
    <t>シーアールエヌディガー</t>
  </si>
  <si>
    <t>ケイニート</t>
  </si>
  <si>
    <t>ホーフエンブルーフ・D・エース</t>
  </si>
  <si>
    <t>ホーフエンブルーフディーエース</t>
  </si>
  <si>
    <t>フロリダ</t>
  </si>
  <si>
    <t>ヴィンシーJRA</t>
  </si>
  <si>
    <t>ヴィンシージェイアールエー</t>
  </si>
  <si>
    <t>コラミー</t>
  </si>
  <si>
    <t>ディノグランデ</t>
  </si>
  <si>
    <t>アイドール</t>
  </si>
  <si>
    <t>Global Equestrian Action Team</t>
  </si>
  <si>
    <t>パヴァロッティーズガール</t>
  </si>
  <si>
    <t>カスカーザ</t>
  </si>
  <si>
    <t>ブラックマイスター</t>
  </si>
  <si>
    <t>北熊本乗馬クラブ</t>
  </si>
  <si>
    <t>ラファリオ</t>
  </si>
  <si>
    <t>イッツアジョークBS</t>
  </si>
  <si>
    <t>イッツアジョークビーエス</t>
  </si>
  <si>
    <t>サン</t>
  </si>
  <si>
    <t>桜蒼天</t>
  </si>
  <si>
    <t>サクラソウマ</t>
  </si>
  <si>
    <t>クオータースター</t>
  </si>
  <si>
    <t>カイロ44</t>
  </si>
  <si>
    <t>カイロフォーティーフォー</t>
  </si>
  <si>
    <t>ザピオン</t>
  </si>
  <si>
    <t>ビルスK</t>
  </si>
  <si>
    <t>ビルスケー</t>
  </si>
  <si>
    <t>デイリーニュース</t>
  </si>
  <si>
    <t>ユキノハーモニー</t>
  </si>
  <si>
    <t>キングアーサーⅡ</t>
  </si>
  <si>
    <t>キングアーサーセカンド</t>
  </si>
  <si>
    <t>慈梛</t>
  </si>
  <si>
    <t>ジナ</t>
  </si>
  <si>
    <t>ハリーM</t>
  </si>
  <si>
    <t>ハリーエム</t>
  </si>
  <si>
    <t>ウォータートゥルー</t>
  </si>
  <si>
    <t>フローレンス</t>
  </si>
  <si>
    <t>レオノールラフィ</t>
  </si>
  <si>
    <t>桜燕</t>
  </si>
  <si>
    <t>エルマッチョ</t>
  </si>
  <si>
    <t>ガルガンチュア</t>
  </si>
  <si>
    <t>オリハルコン</t>
  </si>
  <si>
    <t>シュテルン・ヒエン</t>
  </si>
  <si>
    <t>シュテルンヒエン</t>
  </si>
  <si>
    <t>ザザ</t>
  </si>
  <si>
    <t>ロイヤルネイビー</t>
  </si>
  <si>
    <t>コラスケイトゥ</t>
  </si>
  <si>
    <t>ヴォルフガング</t>
  </si>
  <si>
    <t>蘭丸</t>
  </si>
  <si>
    <t>ランマル</t>
  </si>
  <si>
    <t>コスモライキリ</t>
  </si>
  <si>
    <t>ユイマヴェーラ</t>
  </si>
  <si>
    <t>シストリア</t>
  </si>
  <si>
    <t>ディジャズF</t>
  </si>
  <si>
    <t>ディジャズエフ</t>
  </si>
  <si>
    <t>エモラ</t>
  </si>
  <si>
    <t>ファムファタール</t>
  </si>
  <si>
    <t>ベストエナジー</t>
  </si>
  <si>
    <t>アイ</t>
  </si>
  <si>
    <t>グリナBH</t>
  </si>
  <si>
    <t>グリナビーエイチ</t>
  </si>
  <si>
    <t>リトルミィ</t>
  </si>
  <si>
    <t>テイエムオオタカ</t>
  </si>
  <si>
    <t>マテンロウビクサス</t>
  </si>
  <si>
    <t>デリック</t>
  </si>
  <si>
    <t>ファンセル</t>
  </si>
  <si>
    <t>ヴィヴァルディ</t>
  </si>
  <si>
    <t>ハリウッドレイン</t>
  </si>
  <si>
    <t>晴嵐</t>
  </si>
  <si>
    <t>セイラン</t>
  </si>
  <si>
    <t>キブリヤーウ</t>
  </si>
  <si>
    <t>タガノイルベント</t>
  </si>
  <si>
    <t>ジョルジオ・アルマーニ</t>
  </si>
  <si>
    <t>ジョルジオアルマーニ</t>
  </si>
  <si>
    <t>菊雅</t>
  </si>
  <si>
    <t>キクマサ</t>
  </si>
  <si>
    <t>カラード・リトル・フォックス</t>
  </si>
  <si>
    <t>カラードリトルフォックス</t>
  </si>
  <si>
    <t>エルメス・デァツヴァイタ</t>
  </si>
  <si>
    <t>エルメスデァツヴァイタ</t>
  </si>
  <si>
    <t>バローロ</t>
  </si>
  <si>
    <t>リバイバル</t>
  </si>
  <si>
    <t>カナディアンキャンプ八ヶ岳</t>
  </si>
  <si>
    <t>カジノプレイヤー</t>
  </si>
  <si>
    <t>レデントーレ</t>
  </si>
  <si>
    <t>ティノラヴァー</t>
  </si>
  <si>
    <t>ボネール8</t>
  </si>
  <si>
    <t>ボネールエイト</t>
  </si>
  <si>
    <t>カムアンドフィール</t>
  </si>
  <si>
    <t>カスケーダ</t>
  </si>
  <si>
    <t>ア・ガール・ドゥ・シャヴァノン</t>
  </si>
  <si>
    <t>アガールドゥシャヴァノン</t>
  </si>
  <si>
    <t>スマイルRAY</t>
  </si>
  <si>
    <t>スマイルレイ</t>
  </si>
  <si>
    <t>サンライズジャック</t>
  </si>
  <si>
    <t>ベラルースワッガー</t>
  </si>
  <si>
    <t>ゾフィエロDE</t>
  </si>
  <si>
    <t>ゾフィエロディーイー</t>
  </si>
  <si>
    <t>ウォンテッド</t>
  </si>
  <si>
    <t>ヴィンス</t>
  </si>
  <si>
    <t>ランタロウ</t>
  </si>
  <si>
    <t>サニーズステーブル</t>
  </si>
  <si>
    <t>蛍子</t>
  </si>
  <si>
    <t>ケイコ</t>
  </si>
  <si>
    <t>クリスタル</t>
  </si>
  <si>
    <t>リオクラニ</t>
  </si>
  <si>
    <t>パーフェクトウイニングムード</t>
  </si>
  <si>
    <t>アオラニ</t>
  </si>
  <si>
    <t>ブリリアントデイズ</t>
  </si>
  <si>
    <t>緑惺</t>
  </si>
  <si>
    <t>リョクセイ</t>
  </si>
  <si>
    <t>緑兎</t>
  </si>
  <si>
    <t>リョクト</t>
  </si>
  <si>
    <t>C'sフィリックス</t>
  </si>
  <si>
    <t>シーズフィリックス</t>
  </si>
  <si>
    <t>アオイ</t>
  </si>
  <si>
    <t>静丸</t>
  </si>
  <si>
    <t>シズマル</t>
  </si>
  <si>
    <t>ミッキーワイン</t>
  </si>
  <si>
    <t>アジュールローズ</t>
  </si>
  <si>
    <t>グランディディエライト</t>
  </si>
  <si>
    <t>ドナ・パール</t>
  </si>
  <si>
    <t>ドナパール</t>
  </si>
  <si>
    <t>M・リバティー</t>
  </si>
  <si>
    <t>エムリバティー</t>
  </si>
  <si>
    <t>ハピネス</t>
  </si>
  <si>
    <t>スプランドゥール</t>
  </si>
  <si>
    <t>アリス・スプリングス</t>
  </si>
  <si>
    <t>アリススプリングス</t>
  </si>
  <si>
    <t>イタニア</t>
  </si>
  <si>
    <t>ゴールデンストーン</t>
  </si>
  <si>
    <t>メープルナイルM</t>
  </si>
  <si>
    <t>メープルナイルエム</t>
  </si>
  <si>
    <t>乗馬クラブクレイン東広島</t>
  </si>
  <si>
    <t>マイネルオルデン</t>
  </si>
  <si>
    <t>ポルポローネ</t>
  </si>
  <si>
    <t>チェスナット</t>
  </si>
  <si>
    <t>乗馬クラブ　アップリケ牧場</t>
  </si>
  <si>
    <t>ピースハント</t>
  </si>
  <si>
    <t>エルドラド</t>
  </si>
  <si>
    <t>レコンダイト</t>
  </si>
  <si>
    <t>観音寺乗馬クラブ</t>
  </si>
  <si>
    <t>ココディヴァンタ</t>
  </si>
  <si>
    <t>モルガナ・バンデルイスヘイデ</t>
  </si>
  <si>
    <t>モルガナバンデルイスヘイデ</t>
  </si>
  <si>
    <t>シエルブルー</t>
  </si>
  <si>
    <t>ジノゴールド</t>
  </si>
  <si>
    <t>リトルケニア</t>
  </si>
  <si>
    <t>ロンディーノ</t>
  </si>
  <si>
    <t>メイショウブユウ</t>
  </si>
  <si>
    <t>桜迅</t>
  </si>
  <si>
    <t>オウジン</t>
  </si>
  <si>
    <t>タカラミニランテ</t>
  </si>
  <si>
    <t>イーグルB</t>
  </si>
  <si>
    <t>イーグルビー</t>
  </si>
  <si>
    <t>ジータ</t>
  </si>
  <si>
    <t>チェリースマイル</t>
  </si>
  <si>
    <t>峰トレーニングファーム</t>
  </si>
  <si>
    <t>ティオ</t>
  </si>
  <si>
    <t>シロノカムイ</t>
  </si>
  <si>
    <t>メアヴィア</t>
  </si>
  <si>
    <t>コロニアK</t>
  </si>
  <si>
    <t>コロニアケー</t>
  </si>
  <si>
    <t>クマ</t>
  </si>
  <si>
    <t>ウインマーレライ</t>
  </si>
  <si>
    <t>メイショウヤエヤマ</t>
  </si>
  <si>
    <t>ショコラ・クラシック</t>
  </si>
  <si>
    <t>ショコラクラシック</t>
  </si>
  <si>
    <t>ファタモルガーナ</t>
  </si>
  <si>
    <t>ブラウンシュガー</t>
  </si>
  <si>
    <t>レオン</t>
  </si>
  <si>
    <t>風薫る丘みちのく乗馬クラブ</t>
  </si>
  <si>
    <t>伊藤　楓</t>
  </si>
  <si>
    <t>イトウカエデ</t>
  </si>
  <si>
    <t>ヴァーリン・レオ</t>
  </si>
  <si>
    <t>ヴァーリンレオ</t>
  </si>
  <si>
    <t>シュヴァル・ロワイヤル</t>
  </si>
  <si>
    <t>シュヴァルロワイヤル</t>
  </si>
  <si>
    <t>レミリア・スペクトル</t>
  </si>
  <si>
    <t>レミリアスペクトル</t>
  </si>
  <si>
    <t>ミニョンヌヴェリテ</t>
  </si>
  <si>
    <t>タルディオ</t>
  </si>
  <si>
    <t>スタープラチナ</t>
  </si>
  <si>
    <t>クリストバル21</t>
  </si>
  <si>
    <t>クリストバルトゥエンティーワン</t>
  </si>
  <si>
    <t>ラッキースター</t>
  </si>
  <si>
    <t>Eアルバ</t>
  </si>
  <si>
    <t>イーアルバ</t>
  </si>
  <si>
    <t>アレキサンダーザグレート</t>
  </si>
  <si>
    <t>コリーナ65</t>
  </si>
  <si>
    <t>コリーナシックスティーファイブ</t>
  </si>
  <si>
    <t>ラッフィナート</t>
  </si>
  <si>
    <t>アルピーヌ</t>
  </si>
  <si>
    <t>バニラフレイバー</t>
  </si>
  <si>
    <t>縁祥</t>
  </si>
  <si>
    <t>エンショウ</t>
  </si>
  <si>
    <t>グラーティア</t>
  </si>
  <si>
    <t>バロックパール</t>
  </si>
  <si>
    <t>スカイジーニアス</t>
  </si>
  <si>
    <t>セニョールペペ</t>
  </si>
  <si>
    <t>ペルレンフェ</t>
  </si>
  <si>
    <t>アドマイヤデライト</t>
  </si>
  <si>
    <t>ティンカベル</t>
  </si>
  <si>
    <t>ドゥラヴァ</t>
  </si>
  <si>
    <t>デアホランダー</t>
  </si>
  <si>
    <t>コスモベガス</t>
  </si>
  <si>
    <t>チヴァリアSH</t>
  </si>
  <si>
    <t>チヴァリアエスエイチ</t>
  </si>
  <si>
    <t>デューク</t>
  </si>
  <si>
    <t>サニーゴールド</t>
  </si>
  <si>
    <t>カフジデンジャー</t>
  </si>
  <si>
    <t>セイントバローズ</t>
  </si>
  <si>
    <t>クローバーフィールド</t>
  </si>
  <si>
    <t>ロマネ・コルトン</t>
  </si>
  <si>
    <t>ロマネコルトン</t>
  </si>
  <si>
    <t>コンペリング</t>
  </si>
  <si>
    <t>ウィスコンシン</t>
  </si>
  <si>
    <t>タンザナイト</t>
  </si>
  <si>
    <t>ガンダルフ</t>
  </si>
  <si>
    <t>シエルブルー・ボーイ</t>
  </si>
  <si>
    <t>シエルブルーボーイ</t>
  </si>
  <si>
    <t>小淵沢 FUJII STABLE</t>
  </si>
  <si>
    <t>ミスロビン</t>
  </si>
  <si>
    <t>コンコルドⅡ</t>
  </si>
  <si>
    <t>コンコルドセカンド</t>
  </si>
  <si>
    <t>グレートシール</t>
  </si>
  <si>
    <t>整風</t>
  </si>
  <si>
    <t>ナリカゼ</t>
  </si>
  <si>
    <t>モアアピール</t>
  </si>
  <si>
    <t>ブラボーリリック</t>
  </si>
  <si>
    <t>ウインスプラッシュ</t>
  </si>
  <si>
    <t>柏蘭</t>
  </si>
  <si>
    <t>ハクラン</t>
  </si>
  <si>
    <t>天桜</t>
  </si>
  <si>
    <t>アマザクラ</t>
  </si>
  <si>
    <t>ローリングストーン</t>
  </si>
  <si>
    <t>ライトニングロアー</t>
  </si>
  <si>
    <t>フルンティング</t>
  </si>
  <si>
    <t>ヴァルス</t>
  </si>
  <si>
    <t>クアドリフォリオ</t>
  </si>
  <si>
    <t>ボイス</t>
  </si>
  <si>
    <t>北香</t>
  </si>
  <si>
    <t>ホクキョウ</t>
  </si>
  <si>
    <t>サムソン</t>
  </si>
  <si>
    <t>レオンLHS</t>
  </si>
  <si>
    <t>レオンエルエイチエス</t>
  </si>
  <si>
    <t>ハイネケン</t>
  </si>
  <si>
    <t>ルークスター</t>
  </si>
  <si>
    <t>キト25</t>
  </si>
  <si>
    <t>キトトゥエンティファイブ</t>
  </si>
  <si>
    <t>サニーJ</t>
  </si>
  <si>
    <t>サニージェイ</t>
  </si>
  <si>
    <t>フェアリーテイルS</t>
  </si>
  <si>
    <t>フェアリーテイルエス</t>
  </si>
  <si>
    <t>アーロン</t>
  </si>
  <si>
    <t>フロリス</t>
  </si>
  <si>
    <t>フィナーレ</t>
  </si>
  <si>
    <t>タガノミルキー</t>
  </si>
  <si>
    <t>クインシー</t>
  </si>
  <si>
    <t>スコラリ4</t>
  </si>
  <si>
    <t>スコラリフォー</t>
  </si>
  <si>
    <t>フェルナンド</t>
  </si>
  <si>
    <t>ジンガーノースサイド</t>
  </si>
  <si>
    <t>オーディン</t>
  </si>
  <si>
    <t>ジャヴー</t>
  </si>
  <si>
    <t>ベルンシュタイン</t>
  </si>
  <si>
    <t>アメリカ</t>
  </si>
  <si>
    <t>ウィザウィングス</t>
  </si>
  <si>
    <t>タムタムドーヴィル</t>
  </si>
  <si>
    <t>シャンパーニュ</t>
  </si>
  <si>
    <t>ダグラス</t>
  </si>
  <si>
    <t>泰風</t>
  </si>
  <si>
    <t>タイフウ</t>
  </si>
  <si>
    <t>セリア</t>
  </si>
  <si>
    <t>ガングート</t>
  </si>
  <si>
    <t>ビューティー</t>
  </si>
  <si>
    <t>桜嬢</t>
  </si>
  <si>
    <t>オウジョウ</t>
  </si>
  <si>
    <t>ジョワアース</t>
  </si>
  <si>
    <t>フュースティン</t>
  </si>
  <si>
    <t>トゥモローランド</t>
  </si>
  <si>
    <t>バンディアYプレサングA</t>
  </si>
  <si>
    <t>バンディアワイプレサングエー</t>
  </si>
  <si>
    <t>マリアンデミューズA</t>
  </si>
  <si>
    <t>マリアンデミューズエー</t>
  </si>
  <si>
    <t>ダンディーブルーM</t>
  </si>
  <si>
    <t>ダンディーブルーエム</t>
  </si>
  <si>
    <t>ハケットアロー</t>
  </si>
  <si>
    <t>メジェールミア</t>
  </si>
  <si>
    <t>ペルセダンジュ</t>
  </si>
  <si>
    <t>イリューシン</t>
  </si>
  <si>
    <t>キリマ</t>
  </si>
  <si>
    <t>フォンヴィア</t>
  </si>
  <si>
    <t>ジオ</t>
  </si>
  <si>
    <t>ミラナ</t>
  </si>
  <si>
    <t>ロミエ</t>
  </si>
  <si>
    <t>ダイム</t>
  </si>
  <si>
    <t>フリドリン</t>
  </si>
  <si>
    <t>緑の馬牧場</t>
  </si>
  <si>
    <t>アイゲンアート</t>
  </si>
  <si>
    <t>メアラス</t>
  </si>
  <si>
    <t>バロンドゥフォール</t>
  </si>
  <si>
    <t>ジプシーボーイ</t>
  </si>
  <si>
    <t>シエルブルー・アティヤ</t>
  </si>
  <si>
    <t>シエルブルーアティヤ</t>
  </si>
  <si>
    <t>ペプチドアマゾン</t>
  </si>
  <si>
    <t>ナヴィガトリアK</t>
  </si>
  <si>
    <t>ナヴィガトリアケィ</t>
  </si>
  <si>
    <t>ビー</t>
  </si>
  <si>
    <t>ビトク</t>
  </si>
  <si>
    <t>ショコラ</t>
  </si>
  <si>
    <t>清詠</t>
  </si>
  <si>
    <t>聖頼</t>
  </si>
  <si>
    <t>セイライ</t>
  </si>
  <si>
    <t>聖風</t>
  </si>
  <si>
    <t>セイフウ</t>
  </si>
  <si>
    <t>ティノエール</t>
  </si>
  <si>
    <t>フラッシュスタイル</t>
  </si>
  <si>
    <t>アルシス・頼</t>
  </si>
  <si>
    <t>アルシスダノミ</t>
  </si>
  <si>
    <t>シンワハーツクライ</t>
  </si>
  <si>
    <t>プラネット</t>
  </si>
  <si>
    <t>ジェイルバード</t>
  </si>
  <si>
    <t>クレシェンド</t>
  </si>
  <si>
    <t>エクセルシス</t>
  </si>
  <si>
    <t>ハディラ</t>
  </si>
  <si>
    <t>シゲルジャンボイモ</t>
  </si>
  <si>
    <t>ダニエルEK</t>
  </si>
  <si>
    <t>ダニエルイーケー</t>
  </si>
  <si>
    <t>ビオンデッツァ</t>
  </si>
  <si>
    <t>カブレット</t>
  </si>
  <si>
    <t>サダムコーテイ</t>
  </si>
  <si>
    <t>タガノメルシー</t>
  </si>
  <si>
    <t>フラール・ダンジュ</t>
  </si>
  <si>
    <t>フラールダンジュ</t>
  </si>
  <si>
    <t>ソルナーダ</t>
  </si>
  <si>
    <t>クレディ</t>
  </si>
  <si>
    <t>カトラス</t>
  </si>
  <si>
    <t>ガイヤースヴェルト</t>
  </si>
  <si>
    <t>ポラリス</t>
  </si>
  <si>
    <t>ブレイヴスターズofヤス</t>
  </si>
  <si>
    <t>ブレイヴスターズオブヤス</t>
  </si>
  <si>
    <t>ディアデム・アクアマリーナ</t>
  </si>
  <si>
    <t>ディアデムアクアマリーナ</t>
  </si>
  <si>
    <t>ゴールデン・サンシャイン・リモーネ</t>
  </si>
  <si>
    <t>ゴールデンサンシャインリモーネ</t>
  </si>
  <si>
    <t>アニモ</t>
  </si>
  <si>
    <t>クラブ　コルツ</t>
  </si>
  <si>
    <t>ロレット</t>
  </si>
  <si>
    <t>杉艇</t>
  </si>
  <si>
    <t>スギフネ</t>
  </si>
  <si>
    <t>エジソン</t>
  </si>
  <si>
    <t>ハッピーチャンス</t>
  </si>
  <si>
    <t>バリス</t>
  </si>
  <si>
    <t>ショウナンアリスト</t>
  </si>
  <si>
    <t>雪姫</t>
  </si>
  <si>
    <t>ユキヒメ</t>
  </si>
  <si>
    <t>シュウチョウ</t>
  </si>
  <si>
    <t>バンディート60</t>
  </si>
  <si>
    <t>バンディートシックスティ</t>
  </si>
  <si>
    <t>エイル</t>
  </si>
  <si>
    <t>ヴァンデイト</t>
  </si>
  <si>
    <t>アドラブル・チャバリト</t>
  </si>
  <si>
    <t>アドラブルチャバリト</t>
  </si>
  <si>
    <t>千香</t>
  </si>
  <si>
    <t>千蘭</t>
  </si>
  <si>
    <t>センラン</t>
  </si>
  <si>
    <t>セルリアンブルー</t>
  </si>
  <si>
    <t>BUMフルール</t>
  </si>
  <si>
    <t>バムフルール</t>
  </si>
  <si>
    <t>アマデウス</t>
  </si>
  <si>
    <t>テイエムオペラドン</t>
  </si>
  <si>
    <t>アインザッツ</t>
  </si>
  <si>
    <t>スエヒロフェスタ</t>
  </si>
  <si>
    <t>ラスク</t>
  </si>
  <si>
    <t>ボン</t>
  </si>
  <si>
    <t>ディアラ</t>
  </si>
  <si>
    <t>シェズ・ノア</t>
  </si>
  <si>
    <t>シェズノア</t>
  </si>
  <si>
    <t>ヴィドック・デ・ラ・ポルカ</t>
  </si>
  <si>
    <t>ヴィドックデラポルカ</t>
  </si>
  <si>
    <t>カルロッタM</t>
  </si>
  <si>
    <t>カルロッタエム</t>
  </si>
  <si>
    <t>カリーナ</t>
  </si>
  <si>
    <t>アクアマリン</t>
  </si>
  <si>
    <t>旭聖</t>
  </si>
  <si>
    <t>キョクセイ</t>
  </si>
  <si>
    <t>フェリシティ</t>
  </si>
  <si>
    <t>東月</t>
  </si>
  <si>
    <t>トウゲツ</t>
  </si>
  <si>
    <t>トウセン</t>
  </si>
  <si>
    <t>桜豆</t>
  </si>
  <si>
    <t>オウズ</t>
  </si>
  <si>
    <t>ツェーレ</t>
  </si>
  <si>
    <t>サントーニ</t>
  </si>
  <si>
    <t>ラパンハウス</t>
  </si>
  <si>
    <t>ゼンノコリオリ</t>
  </si>
  <si>
    <t>シブル</t>
  </si>
  <si>
    <t>ビッグキャッシュ</t>
  </si>
  <si>
    <t>シャーリーベル</t>
  </si>
  <si>
    <t>ギーマント</t>
  </si>
  <si>
    <t>獅桜</t>
  </si>
  <si>
    <t>シシザクラ</t>
  </si>
  <si>
    <t>朝日乗馬クラブ</t>
  </si>
  <si>
    <t>ブリュンヒルト</t>
  </si>
  <si>
    <t>ドムヘァ</t>
  </si>
  <si>
    <t>アルファ</t>
  </si>
  <si>
    <t>兀地</t>
  </si>
  <si>
    <t>ゴッチ</t>
  </si>
  <si>
    <t>エポナヴァレンティーナZ</t>
  </si>
  <si>
    <t>エポナヴァレンティーナゼット</t>
  </si>
  <si>
    <t>ピムペルネル</t>
  </si>
  <si>
    <t>レンテリヒト</t>
  </si>
  <si>
    <t>ミザール</t>
  </si>
  <si>
    <t>ソニアクォーツ</t>
  </si>
  <si>
    <t>オーフルホースコミューン</t>
  </si>
  <si>
    <t>クリスティアーノ</t>
  </si>
  <si>
    <t>ヴァイスファーデン</t>
  </si>
  <si>
    <t>ボーノ</t>
  </si>
  <si>
    <t>カルバドール</t>
  </si>
  <si>
    <t>柏都</t>
  </si>
  <si>
    <t>ハクト</t>
  </si>
  <si>
    <t>ジャスミナ</t>
  </si>
  <si>
    <t>エール・ドゥ・ドン</t>
  </si>
  <si>
    <t>エールドゥドン</t>
  </si>
  <si>
    <t>サトノジュウザ</t>
  </si>
  <si>
    <t>CRNコフスハーバー</t>
  </si>
  <si>
    <t>シーアールエヌコフスハーバー</t>
  </si>
  <si>
    <t>ドンフロリノ</t>
  </si>
  <si>
    <t>アムステルダム</t>
  </si>
  <si>
    <t>ベン</t>
  </si>
  <si>
    <t>ゼウスバローズ</t>
  </si>
  <si>
    <t>桜蝶</t>
  </si>
  <si>
    <t>オウチョウ</t>
  </si>
  <si>
    <t>シーラヴェンデル</t>
  </si>
  <si>
    <t>ジェシージェームス</t>
  </si>
  <si>
    <t>カエラーI</t>
  </si>
  <si>
    <t>カエラーアイ</t>
  </si>
  <si>
    <t>松浦ライディングセンター</t>
  </si>
  <si>
    <t>オーキッドウィル</t>
  </si>
  <si>
    <t>ジューンマーメイド</t>
  </si>
  <si>
    <t>ボンダイ</t>
  </si>
  <si>
    <t>コビーナ</t>
  </si>
  <si>
    <t>CRNベガスジュニア</t>
  </si>
  <si>
    <t>シーアールエヌベガスジュニア</t>
  </si>
  <si>
    <t>スマートホーク</t>
  </si>
  <si>
    <t>エリクサー</t>
  </si>
  <si>
    <t>クララ</t>
  </si>
  <si>
    <t>リュアードキング</t>
  </si>
  <si>
    <t>バンシィ・ノルン</t>
  </si>
  <si>
    <t>バンシィノルン</t>
  </si>
  <si>
    <t>private stable Ark</t>
  </si>
  <si>
    <t>ディーヴァ</t>
  </si>
  <si>
    <t>ケルフィル</t>
  </si>
  <si>
    <t>BUMデスペラードス</t>
  </si>
  <si>
    <t>バムデスペラードス</t>
  </si>
  <si>
    <t>フロレンシオⅡ</t>
  </si>
  <si>
    <t>フロレンシオセカンド</t>
  </si>
  <si>
    <t>ファーストクラスN</t>
  </si>
  <si>
    <t>ファーストクラスエヌ</t>
  </si>
  <si>
    <t>パンドラCOP</t>
  </si>
  <si>
    <t>パンドラシーオーピー</t>
  </si>
  <si>
    <t>ホロスコープ</t>
  </si>
  <si>
    <t>ノアールエアリーZ</t>
  </si>
  <si>
    <t>ノアールエアリーズィー</t>
  </si>
  <si>
    <t>ゲマインシャフト</t>
  </si>
  <si>
    <t>ベルロックサージ</t>
  </si>
  <si>
    <t>ホットロッド</t>
  </si>
  <si>
    <t>モアザンソニック</t>
  </si>
  <si>
    <t>ハーバーフライト</t>
  </si>
  <si>
    <t>ヴァーイーズ</t>
  </si>
  <si>
    <t>アスピラスィオン</t>
  </si>
  <si>
    <t>ボッテガ</t>
  </si>
  <si>
    <t>エスクリーノ3</t>
  </si>
  <si>
    <t>エスクリーノ</t>
  </si>
  <si>
    <t>ゼンノトライブ</t>
  </si>
  <si>
    <t>ルース</t>
  </si>
  <si>
    <t>十勝柏友会乗馬クラブ</t>
  </si>
  <si>
    <t>ジンドラードYY</t>
  </si>
  <si>
    <t>ジンドラードワイワイ</t>
  </si>
  <si>
    <t>ヤマニンマンダリン</t>
  </si>
  <si>
    <t>おもち</t>
  </si>
  <si>
    <t>オモチ</t>
  </si>
  <si>
    <t>ブルームーン</t>
  </si>
  <si>
    <t>ライフイズマッシュルーム</t>
  </si>
  <si>
    <t>彗峰</t>
  </si>
  <si>
    <t>スイホウ</t>
  </si>
  <si>
    <t>レイラ</t>
  </si>
  <si>
    <t>ブレイヴ・パーシアス</t>
  </si>
  <si>
    <t>ブレイヴパーシアス</t>
  </si>
  <si>
    <t>ベラッジオS</t>
  </si>
  <si>
    <t>ベラッジオエス</t>
  </si>
  <si>
    <t>ダイムラー56</t>
  </si>
  <si>
    <t>ダイムラーゴジュウロク</t>
  </si>
  <si>
    <t>フィリベール</t>
  </si>
  <si>
    <t>フォーカス</t>
  </si>
  <si>
    <t>タイスケティアモ</t>
  </si>
  <si>
    <t>ビビアンムール</t>
  </si>
  <si>
    <t>レインボーショット</t>
  </si>
  <si>
    <t>アルカディア</t>
  </si>
  <si>
    <t>オルナ</t>
  </si>
  <si>
    <t>クワーティー</t>
  </si>
  <si>
    <t>愛鳳</t>
  </si>
  <si>
    <t>アイホウ</t>
  </si>
  <si>
    <t>ジェイローVDP</t>
  </si>
  <si>
    <t>ジェイローブイディーピー</t>
  </si>
  <si>
    <t>クリノストロング</t>
  </si>
  <si>
    <t>ペッパ</t>
  </si>
  <si>
    <t>ウェリナ</t>
  </si>
  <si>
    <t>メテオフラッシュ</t>
  </si>
  <si>
    <t>エディー</t>
  </si>
  <si>
    <t>マルブツクロス</t>
  </si>
  <si>
    <t>アメリカンチケット</t>
  </si>
  <si>
    <t>凛</t>
  </si>
  <si>
    <t>カンパイ3</t>
  </si>
  <si>
    <t>カンパイスリー</t>
  </si>
  <si>
    <t>ワンダーバライル</t>
  </si>
  <si>
    <t>東颯</t>
  </si>
  <si>
    <t>トウソウ</t>
  </si>
  <si>
    <t>I'mタッカー</t>
  </si>
  <si>
    <t>アイムタッカー</t>
  </si>
  <si>
    <t>エスプレッソ・S</t>
  </si>
  <si>
    <t>エスプレッソエス</t>
  </si>
  <si>
    <t>コムイルゲームスターA</t>
  </si>
  <si>
    <t>コムイルゲームスターエー</t>
  </si>
  <si>
    <t>オトコギマサムネ</t>
  </si>
  <si>
    <t>ラヴィングホーク</t>
  </si>
  <si>
    <t>テンノイタダキ</t>
  </si>
  <si>
    <t>ダークチョコレート</t>
  </si>
  <si>
    <t>ゲイル・ウイズ・キャロル</t>
  </si>
  <si>
    <t>ゲイルウイズキャロル</t>
  </si>
  <si>
    <t>エヴォルカ</t>
  </si>
  <si>
    <t>グレーストップ・T</t>
  </si>
  <si>
    <t>グレーストップティ</t>
  </si>
  <si>
    <t>コーフィー・フィンチ</t>
  </si>
  <si>
    <t>コーフィー　フィンチ</t>
  </si>
  <si>
    <t>フェリシアーノ</t>
  </si>
  <si>
    <t>クィディッチ</t>
  </si>
  <si>
    <t>ルフィ</t>
  </si>
  <si>
    <t>ブルベイ</t>
  </si>
  <si>
    <t>ライディングパークHAW</t>
  </si>
  <si>
    <t>ブルースター</t>
  </si>
  <si>
    <t>オレンジペコ</t>
  </si>
  <si>
    <t>アース</t>
  </si>
  <si>
    <t>HAS磐田若葉乗馬クラブ</t>
  </si>
  <si>
    <t>桜京</t>
  </si>
  <si>
    <t>オウキョウ</t>
  </si>
  <si>
    <t>フィガロM</t>
  </si>
  <si>
    <t>フィガロエム</t>
  </si>
  <si>
    <t>コイルブリデリバーランド</t>
  </si>
  <si>
    <t>ブロフSZ</t>
  </si>
  <si>
    <t>ブロフエスゼット</t>
  </si>
  <si>
    <t>キュールエキュール</t>
  </si>
  <si>
    <t>コアインパルス</t>
  </si>
  <si>
    <t>サンプリメーラ</t>
  </si>
  <si>
    <t>ルイセノ</t>
  </si>
  <si>
    <t>ラガッツァ・カリーナ</t>
  </si>
  <si>
    <t>ラガッツァカリーナ</t>
  </si>
  <si>
    <t>ナム・サンライズ</t>
  </si>
  <si>
    <t>ナムサンライズ</t>
  </si>
  <si>
    <t>ルナ・シュルッセル</t>
  </si>
  <si>
    <t>ルナシュルッセル</t>
  </si>
  <si>
    <t>グラニト</t>
  </si>
  <si>
    <t>ウインガニオン</t>
  </si>
  <si>
    <t>日本中央競馬会中山競馬場乗馬センター</t>
  </si>
  <si>
    <t>コモンブレイク</t>
  </si>
  <si>
    <t>ヴィクター</t>
  </si>
  <si>
    <t>シュトロームベルク</t>
  </si>
  <si>
    <t>クラフトマン</t>
  </si>
  <si>
    <t>メリールー</t>
  </si>
  <si>
    <t>日本中央競馬会新潟競馬場</t>
  </si>
  <si>
    <t>インソムニアZ</t>
  </si>
  <si>
    <t>インソムニアゼット</t>
  </si>
  <si>
    <t>アルデエンブレム</t>
  </si>
  <si>
    <t>エングローサー</t>
  </si>
  <si>
    <t>マエストロVG</t>
  </si>
  <si>
    <t>マエストロブイジ</t>
  </si>
  <si>
    <t>フィン</t>
  </si>
  <si>
    <t>クオリティZ</t>
  </si>
  <si>
    <t>クオリティゼット</t>
  </si>
  <si>
    <t>ケンホットロード</t>
  </si>
  <si>
    <t>ディアランB</t>
  </si>
  <si>
    <t>ディアランビー</t>
  </si>
  <si>
    <t>イギーデラサルム</t>
  </si>
  <si>
    <t>バルトユニヴェール</t>
  </si>
  <si>
    <t>富嶽</t>
  </si>
  <si>
    <t>フガク</t>
  </si>
  <si>
    <t>レスポワールデロワ</t>
  </si>
  <si>
    <t>フューチャー10</t>
  </si>
  <si>
    <t>フューチャーテン</t>
  </si>
  <si>
    <t>フィロリアル</t>
  </si>
  <si>
    <t>Confection Horse Garden</t>
  </si>
  <si>
    <t>ヴィグラス</t>
  </si>
  <si>
    <t>シェリ</t>
  </si>
  <si>
    <t>ラ・シェリーYH</t>
  </si>
  <si>
    <t>ラシェリーワイエッチ</t>
  </si>
  <si>
    <t>杜凜</t>
  </si>
  <si>
    <t>モリリン</t>
  </si>
  <si>
    <t>ラジュンジェレ</t>
  </si>
  <si>
    <t>クインハンター</t>
  </si>
  <si>
    <t>鶴奏</t>
  </si>
  <si>
    <t>カクソウ</t>
  </si>
  <si>
    <t>福島県立福島明成高等学校</t>
  </si>
  <si>
    <t>ミリオンヴォルツ</t>
  </si>
  <si>
    <t>サン　クァンタス</t>
  </si>
  <si>
    <t>サンクァンタス</t>
  </si>
  <si>
    <t>綾馬事公苑</t>
  </si>
  <si>
    <t>ブルックリン</t>
  </si>
  <si>
    <t>インウィスパーズ</t>
  </si>
  <si>
    <t>フォンテーヌ・ロザリア</t>
  </si>
  <si>
    <t>フォンテーヌロザリア</t>
  </si>
  <si>
    <t>サクソンブルー</t>
  </si>
  <si>
    <t>ロサライアンⅣ</t>
  </si>
  <si>
    <t>ロサライアンフォー</t>
  </si>
  <si>
    <t>ビヨンドザウインド</t>
  </si>
  <si>
    <t>トップリバティ</t>
  </si>
  <si>
    <t>桜梓</t>
  </si>
  <si>
    <t>オウシ</t>
  </si>
  <si>
    <t>QボーイTT</t>
  </si>
  <si>
    <t>キュウボーイテェテェ</t>
  </si>
  <si>
    <t>大瀧馬事苑</t>
  </si>
  <si>
    <t>ディエゴ</t>
  </si>
  <si>
    <t>ピース</t>
  </si>
  <si>
    <t>レティシア</t>
  </si>
  <si>
    <t>トゥルーク</t>
  </si>
  <si>
    <t>マカニ</t>
  </si>
  <si>
    <t>マキシノアール</t>
  </si>
  <si>
    <t>ハリーストライト</t>
  </si>
  <si>
    <t>ベルエポック</t>
  </si>
  <si>
    <t>ハルフォルティス</t>
  </si>
  <si>
    <t>大和魂</t>
  </si>
  <si>
    <t>ヤマコン</t>
  </si>
  <si>
    <t>フィノ</t>
  </si>
  <si>
    <t>コレクター</t>
  </si>
  <si>
    <t>イリス</t>
  </si>
  <si>
    <t>グローブ</t>
  </si>
  <si>
    <t>ダイアモンドダンス</t>
  </si>
  <si>
    <t>エノーム</t>
  </si>
  <si>
    <t>BUMユートピア</t>
  </si>
  <si>
    <t>バムユートピア</t>
  </si>
  <si>
    <t>路風</t>
  </si>
  <si>
    <t>ミチカゼ</t>
  </si>
  <si>
    <t>シャテル・ファン・デ・ヴォルフサッカー</t>
  </si>
  <si>
    <t>シャテルファンデヴォルフサッカー</t>
  </si>
  <si>
    <t>ソラキン</t>
  </si>
  <si>
    <t>トーコーブリザード</t>
  </si>
  <si>
    <t>聖修</t>
  </si>
  <si>
    <t>セイシュウ</t>
  </si>
  <si>
    <t>マレンゴ</t>
  </si>
  <si>
    <t>プライムZ</t>
  </si>
  <si>
    <t>プライムゼット</t>
  </si>
  <si>
    <t>浅野乗馬クラブ</t>
  </si>
  <si>
    <t>ホクラニ</t>
  </si>
  <si>
    <t>アルコラド</t>
  </si>
  <si>
    <t>幸風</t>
  </si>
  <si>
    <t>サチカゼ</t>
  </si>
  <si>
    <t>多可乃松風</t>
  </si>
  <si>
    <t>タカノマツカゼ</t>
  </si>
  <si>
    <t>ゴッドイーサン</t>
  </si>
  <si>
    <t>ローシュタイン</t>
  </si>
  <si>
    <t>ベストバディ</t>
  </si>
  <si>
    <t>龍駕Ⅱ</t>
  </si>
  <si>
    <t>リュウガセカンド</t>
  </si>
  <si>
    <t>ラブ＆ピース</t>
  </si>
  <si>
    <t>ラブアンドピース</t>
  </si>
  <si>
    <t>ハイペリオンKG</t>
  </si>
  <si>
    <t>ハイペリオンケージー</t>
  </si>
  <si>
    <t>ティーエスネオ</t>
  </si>
  <si>
    <t>ファンゴッホ</t>
  </si>
  <si>
    <t>ディマーシー</t>
  </si>
  <si>
    <t>北叡</t>
  </si>
  <si>
    <t>ホクエイ</t>
  </si>
  <si>
    <t>カワキタピリカ</t>
  </si>
  <si>
    <t>ソルナシエンテ</t>
  </si>
  <si>
    <t>ラッキーユー7</t>
  </si>
  <si>
    <t>ラッキーユーセブン</t>
  </si>
  <si>
    <t>フロムA</t>
  </si>
  <si>
    <t>フロムエー</t>
  </si>
  <si>
    <t>菊天馬</t>
  </si>
  <si>
    <t>キクテンマ</t>
  </si>
  <si>
    <t>エアハルト</t>
  </si>
  <si>
    <t>福島県立相馬農業高等学校</t>
  </si>
  <si>
    <t>ディリジービレ</t>
  </si>
  <si>
    <t>パーチェ</t>
  </si>
  <si>
    <t>イースター・ド・オーフレイム</t>
  </si>
  <si>
    <t>イースタードオーフレイム</t>
  </si>
  <si>
    <t>ダテノハクトラ</t>
  </si>
  <si>
    <t>JRA函館競馬場</t>
  </si>
  <si>
    <t>銀星</t>
  </si>
  <si>
    <t>ギンセイ</t>
  </si>
  <si>
    <t>トリトン</t>
  </si>
  <si>
    <t>鈴鹿ホースパーク</t>
  </si>
  <si>
    <t>エリオットⅥ</t>
  </si>
  <si>
    <t>エリオットシックス</t>
  </si>
  <si>
    <t>ダイナミック18</t>
  </si>
  <si>
    <t>ダイナミックエイティーン</t>
  </si>
  <si>
    <t>フライハイト</t>
  </si>
  <si>
    <t>ニルヴァーシュX</t>
  </si>
  <si>
    <t>ニルヴァーシュエックス</t>
  </si>
  <si>
    <t>フランプリューム</t>
  </si>
  <si>
    <t>カヌニック</t>
  </si>
  <si>
    <t>凌雲</t>
  </si>
  <si>
    <t>リョウウン</t>
  </si>
  <si>
    <t>エンパイア</t>
  </si>
  <si>
    <t>メモリーファルコン</t>
  </si>
  <si>
    <t>エッシャーSB</t>
  </si>
  <si>
    <t>エッシャー</t>
  </si>
  <si>
    <t>ラネリ</t>
  </si>
  <si>
    <t>アスタ</t>
  </si>
  <si>
    <t>ウィレム・ファーイースト</t>
  </si>
  <si>
    <t>ウィレムファーイースト</t>
  </si>
  <si>
    <t>ハッピースマイル</t>
  </si>
  <si>
    <t>チャーリンZ</t>
  </si>
  <si>
    <t>チャーリンジー</t>
  </si>
  <si>
    <t>バブル</t>
  </si>
  <si>
    <t>みちくさ牧場</t>
  </si>
  <si>
    <t>フセノピュア</t>
  </si>
  <si>
    <t>プリンセスユキ</t>
  </si>
  <si>
    <t>サイタスリーレッド</t>
  </si>
  <si>
    <t>カーラM</t>
  </si>
  <si>
    <t>カーラエム</t>
  </si>
  <si>
    <t>トウヨウ</t>
  </si>
  <si>
    <t>ティニータイニー</t>
  </si>
  <si>
    <t>旭蹄</t>
  </si>
  <si>
    <t>キョクテイ</t>
  </si>
  <si>
    <t>ハシャ</t>
  </si>
  <si>
    <t>長谷川ライディングファーム</t>
  </si>
  <si>
    <t>オズE.S</t>
  </si>
  <si>
    <t>オズイーエス</t>
  </si>
  <si>
    <t>スズカルパン</t>
  </si>
  <si>
    <t>バータノ</t>
  </si>
  <si>
    <t>ハッピーアルシス</t>
  </si>
  <si>
    <t>パタンガスカジノ</t>
  </si>
  <si>
    <t>ドンジョバンニ</t>
  </si>
  <si>
    <t>フェスタラビータ</t>
  </si>
  <si>
    <t>ジャンバラヤ</t>
  </si>
  <si>
    <t>ヘルサスローゼZ</t>
  </si>
  <si>
    <t>ヘルサスローゼゼット</t>
  </si>
  <si>
    <t>フィダープリンツ</t>
  </si>
  <si>
    <t>ディアマント</t>
  </si>
  <si>
    <t>ルポスK</t>
  </si>
  <si>
    <t>ルポスケイ</t>
  </si>
  <si>
    <t>福島県</t>
  </si>
  <si>
    <t>ハルプモント</t>
  </si>
  <si>
    <t>サトノレオパード</t>
  </si>
  <si>
    <t>クルーニー</t>
  </si>
  <si>
    <t>フェルナンド・エス</t>
  </si>
  <si>
    <t>フェルナンドエス</t>
  </si>
  <si>
    <t>ムートK</t>
  </si>
  <si>
    <t>ムートケー</t>
  </si>
  <si>
    <t>ウィンディ</t>
  </si>
  <si>
    <t>ソリティール</t>
  </si>
  <si>
    <t>幹桜</t>
  </si>
  <si>
    <t>ミキザクラ</t>
  </si>
  <si>
    <t>ルクスムンディー</t>
  </si>
  <si>
    <t>紅愛</t>
  </si>
  <si>
    <t>クレア</t>
  </si>
  <si>
    <t>ポセイドンバローズ</t>
  </si>
  <si>
    <t>ボンヘッファー</t>
  </si>
  <si>
    <t>ディアダイキリ</t>
  </si>
  <si>
    <t>ベル・マシェリ</t>
  </si>
  <si>
    <t>ベルマシェリ</t>
  </si>
  <si>
    <t>フルストシェリフ</t>
  </si>
  <si>
    <t>フュルストアマンテ</t>
  </si>
  <si>
    <t>コバルトスピネル</t>
  </si>
  <si>
    <t>THファーム</t>
  </si>
  <si>
    <t>メレリオ・ディ・メレー</t>
  </si>
  <si>
    <t>メレリオディメレー</t>
  </si>
  <si>
    <t>ドゥーザベスト</t>
  </si>
  <si>
    <t>ボンジョルノ</t>
  </si>
  <si>
    <t>ピークハント</t>
  </si>
  <si>
    <t>シュガーリンク</t>
  </si>
  <si>
    <t>ドルチェヴィータKDW</t>
  </si>
  <si>
    <t>ドルチェヴィータケーディーダブリュー</t>
  </si>
  <si>
    <t>イニエケ</t>
  </si>
  <si>
    <t>エルロンド</t>
  </si>
  <si>
    <t>星娘</t>
  </si>
  <si>
    <t>ホシムスメ</t>
  </si>
  <si>
    <t>ヌーヴェルヴァーグ</t>
  </si>
  <si>
    <t>スリーカラー</t>
  </si>
  <si>
    <t>エニグマバリエート</t>
  </si>
  <si>
    <t>ワイアット</t>
  </si>
  <si>
    <t>ハイエベレスト</t>
  </si>
  <si>
    <t>アキレスLXV</t>
  </si>
  <si>
    <t>アキレスシックスティファイブ</t>
  </si>
  <si>
    <t>HASパロミノ・ポニークラブ</t>
  </si>
  <si>
    <t>メリーナ</t>
  </si>
  <si>
    <t>スズカアカデミー</t>
  </si>
  <si>
    <t>オラフ</t>
  </si>
  <si>
    <t>おりん</t>
  </si>
  <si>
    <t>オリン</t>
  </si>
  <si>
    <t>メガポリゴン</t>
  </si>
  <si>
    <t>ハイヤーゾーン</t>
  </si>
  <si>
    <t>サクラスラート</t>
  </si>
  <si>
    <t>クロウェル</t>
  </si>
  <si>
    <t>フローラルダンサー</t>
  </si>
  <si>
    <t>レディーピンク</t>
  </si>
  <si>
    <t>ノランドス</t>
  </si>
  <si>
    <t>ムコセレーノ</t>
  </si>
  <si>
    <t>ストロングタイタン</t>
  </si>
  <si>
    <t>ベルキャニオン</t>
  </si>
  <si>
    <t>フューチャー</t>
  </si>
  <si>
    <t>シウックスムーンYHZ</t>
  </si>
  <si>
    <t>シウックスムーンワイエイチゼット</t>
  </si>
  <si>
    <t>ハンターラッド</t>
  </si>
  <si>
    <t>マイネルリヒト</t>
  </si>
  <si>
    <t>ペリエ</t>
  </si>
  <si>
    <t>ハリーズデザインYH</t>
  </si>
  <si>
    <t>ハリーズデザインワイエイチ</t>
  </si>
  <si>
    <t>アリコルージュ</t>
  </si>
  <si>
    <t>スパシィ</t>
  </si>
  <si>
    <t>アンフルールVDトレプケスZ</t>
  </si>
  <si>
    <t>アンフルールブイディートレプケスジー</t>
  </si>
  <si>
    <t>鈴蘭乗馬倶楽部</t>
  </si>
  <si>
    <t>オスカーP</t>
  </si>
  <si>
    <t>オスカーピー</t>
  </si>
  <si>
    <t>ココライアン</t>
  </si>
  <si>
    <t>クリオソファンデクリュエンヴェルデン</t>
  </si>
  <si>
    <t>アマンドリ</t>
  </si>
  <si>
    <t>カズノピサ</t>
  </si>
  <si>
    <t>アプセット</t>
  </si>
  <si>
    <t>ドクターブレイン</t>
  </si>
  <si>
    <t>スティッフェリオ</t>
  </si>
  <si>
    <t>セリーヌ</t>
  </si>
  <si>
    <t>アメリカ合衆国</t>
  </si>
  <si>
    <t>デュークオブサセックス</t>
  </si>
  <si>
    <t>ルイ9</t>
  </si>
  <si>
    <t>ルイナイン</t>
  </si>
  <si>
    <t>クリノナポレオン</t>
  </si>
  <si>
    <t>アダマス</t>
  </si>
  <si>
    <t>エミールー</t>
  </si>
  <si>
    <t>リノ・カノア</t>
  </si>
  <si>
    <t>リノカノア</t>
  </si>
  <si>
    <t>ベルナルドU</t>
  </si>
  <si>
    <t>ベルナルドユー</t>
  </si>
  <si>
    <t>ジェネラール</t>
  </si>
  <si>
    <t>北蒼</t>
  </si>
  <si>
    <t>ホクソウ</t>
  </si>
  <si>
    <t>北駿</t>
  </si>
  <si>
    <t>ホクシュン</t>
  </si>
  <si>
    <t>ヒュルストワン</t>
  </si>
  <si>
    <t>エーティーサンダー</t>
  </si>
  <si>
    <t>フルリオ</t>
  </si>
  <si>
    <t>ギャビデルギャビVCG</t>
  </si>
  <si>
    <t>ギャビデルギャビブイシージー</t>
  </si>
  <si>
    <t>イヴ</t>
  </si>
  <si>
    <t>ヒコタロウ</t>
  </si>
  <si>
    <t>エルスター</t>
  </si>
  <si>
    <t>パイロスター</t>
  </si>
  <si>
    <t>メイ</t>
  </si>
  <si>
    <t>クリスタル・ドゥ・トルティアZ</t>
  </si>
  <si>
    <t>クリスタルドゥトルティアゼット</t>
  </si>
  <si>
    <t>栗東stable</t>
  </si>
  <si>
    <t>ピースアンドカーム</t>
  </si>
  <si>
    <t>ブリランテ</t>
  </si>
  <si>
    <t>ルーシー</t>
  </si>
  <si>
    <t>ラミール・ドゥ・レヴェル</t>
  </si>
  <si>
    <t>ラミールドゥレヴェル</t>
  </si>
  <si>
    <t>クリアカットエクストリームWS</t>
  </si>
  <si>
    <t>クリアカットエクストリームダブルエス</t>
  </si>
  <si>
    <t>コスモグラウベ</t>
  </si>
  <si>
    <t>メッサリーナPS</t>
  </si>
  <si>
    <t>メッサリーナピーエス</t>
  </si>
  <si>
    <t>コンティーナ</t>
  </si>
  <si>
    <t>アフロディーテZ</t>
  </si>
  <si>
    <t>アフロディーテゼット</t>
  </si>
  <si>
    <t>シドニー</t>
  </si>
  <si>
    <t>ビコーズオブユー</t>
  </si>
  <si>
    <t>ヴェルラヴニール</t>
  </si>
  <si>
    <t>ヴィンセント</t>
  </si>
  <si>
    <t>ディキト</t>
  </si>
  <si>
    <t>ヴェネツィア</t>
  </si>
  <si>
    <t>デクスター</t>
  </si>
  <si>
    <t>インデラZ</t>
  </si>
  <si>
    <t>インデラゼット</t>
  </si>
  <si>
    <t>ポニースマイル</t>
  </si>
  <si>
    <t>ボルトギーニ</t>
  </si>
  <si>
    <t>ミュゼエイリアン</t>
  </si>
  <si>
    <t>ウェヌス</t>
  </si>
  <si>
    <t>ルコリエ</t>
  </si>
  <si>
    <t>シングルアップ</t>
  </si>
  <si>
    <t>エル・ディアブロ</t>
  </si>
  <si>
    <t>エルディアブロ</t>
  </si>
  <si>
    <t>ゴールデンタイガー</t>
  </si>
  <si>
    <t>キャプテンロブロイ</t>
  </si>
  <si>
    <t>ステイサウンド</t>
  </si>
  <si>
    <t>ガリネロ</t>
  </si>
  <si>
    <t>フランシスコ</t>
  </si>
  <si>
    <t>トーボン</t>
  </si>
  <si>
    <t>ベルフィオーレ</t>
  </si>
  <si>
    <t>ルーチャット</t>
  </si>
  <si>
    <t>キャザリナ・デ・バーセナル</t>
  </si>
  <si>
    <t>キャザリナデバーセナル</t>
  </si>
  <si>
    <t>ゲネラルプローベ</t>
  </si>
  <si>
    <t>アイディルGR</t>
  </si>
  <si>
    <t>アイディルジーアール</t>
  </si>
  <si>
    <t>プルーデマ</t>
  </si>
  <si>
    <t>フローリアンマート</t>
  </si>
  <si>
    <t>メイショウホルダー</t>
  </si>
  <si>
    <t>リープリッヒ</t>
  </si>
  <si>
    <t>ラスボス</t>
  </si>
  <si>
    <t>ゴーフル</t>
  </si>
  <si>
    <t>チャコ45</t>
  </si>
  <si>
    <t>チャコフォーティファイブ</t>
  </si>
  <si>
    <t>ハイコンテクスト</t>
  </si>
  <si>
    <t>イコンテクスト</t>
  </si>
  <si>
    <t>玲緒奈</t>
  </si>
  <si>
    <t>レオナ</t>
  </si>
  <si>
    <t>エルバンディート</t>
  </si>
  <si>
    <t>スリープレッピー</t>
  </si>
  <si>
    <t>日本中央競馬会中山競馬場</t>
  </si>
  <si>
    <t>メイブルーメイ</t>
  </si>
  <si>
    <t>デナリ</t>
  </si>
  <si>
    <t>テツワンイナキチ</t>
  </si>
  <si>
    <t>スペイシー</t>
  </si>
  <si>
    <t>オレオールカフェ</t>
  </si>
  <si>
    <t>ラッキーバタフライ</t>
  </si>
  <si>
    <t>キャプテンウイング</t>
  </si>
  <si>
    <t>ステイブラビッシモ</t>
  </si>
  <si>
    <t>タッチワールド</t>
  </si>
  <si>
    <t>コーナスフロリダ</t>
  </si>
  <si>
    <t>サン・サリーノ</t>
  </si>
  <si>
    <t>サンサリーノ</t>
  </si>
  <si>
    <t>東鼓</t>
  </si>
  <si>
    <t>トウコ</t>
  </si>
  <si>
    <t>カノア</t>
  </si>
  <si>
    <t>ザズゥ</t>
  </si>
  <si>
    <t>鶴翔</t>
  </si>
  <si>
    <t>カクショウ</t>
  </si>
  <si>
    <t>ミス・ランセット</t>
  </si>
  <si>
    <t>ミスランセット</t>
  </si>
  <si>
    <t>クリード</t>
  </si>
  <si>
    <t>龍麟</t>
  </si>
  <si>
    <t>リュウリン</t>
  </si>
  <si>
    <t>美雷翔</t>
  </si>
  <si>
    <t>ビライショウ</t>
  </si>
  <si>
    <t>トウレン</t>
  </si>
  <si>
    <t>玄武Q</t>
  </si>
  <si>
    <t>ゲンブキュー</t>
  </si>
  <si>
    <t>メイケイレジェンド</t>
  </si>
  <si>
    <t>サー・ギャラント</t>
  </si>
  <si>
    <t>サーギャラント</t>
  </si>
  <si>
    <t>ハッピー</t>
  </si>
  <si>
    <t>ジャスミンM</t>
  </si>
  <si>
    <t>ジャスミンエム</t>
  </si>
  <si>
    <t>シャタレディ</t>
  </si>
  <si>
    <t>デュシャトゥー</t>
  </si>
  <si>
    <t>ブラウニィー</t>
  </si>
  <si>
    <t>レアリサンド</t>
  </si>
  <si>
    <t>ハイパーアクセラ</t>
  </si>
  <si>
    <t>ラージヒル</t>
  </si>
  <si>
    <t>凌彗</t>
  </si>
  <si>
    <t>リョウスイ</t>
  </si>
  <si>
    <t>キャラメルマキアート</t>
  </si>
  <si>
    <t>カレッジM</t>
  </si>
  <si>
    <t>カレッジエム</t>
  </si>
  <si>
    <t>クインティナ</t>
  </si>
  <si>
    <t>みなも</t>
  </si>
  <si>
    <t>ミナモ</t>
  </si>
  <si>
    <t>アフラマズダー</t>
  </si>
  <si>
    <t>ブーツインジューン</t>
  </si>
  <si>
    <t>スプレンディッド・アーク</t>
  </si>
  <si>
    <t>スプレンディッドアーク</t>
  </si>
  <si>
    <t>北駿ホースヴィラ</t>
  </si>
  <si>
    <t>ヴォイスメール</t>
  </si>
  <si>
    <t>トラストレイカ</t>
  </si>
  <si>
    <t>ゴルコンダ</t>
  </si>
  <si>
    <t>モンシェリーピノ</t>
  </si>
  <si>
    <t>相生乗馬クラブ</t>
  </si>
  <si>
    <t>ザウラ</t>
  </si>
  <si>
    <t>ゲートウェイアーチ</t>
  </si>
  <si>
    <t>ブルールシファー</t>
  </si>
  <si>
    <t>サタナス</t>
  </si>
  <si>
    <t>モモコ</t>
  </si>
  <si>
    <t>トレゾア</t>
  </si>
  <si>
    <t>ローザヴァレンティ</t>
  </si>
  <si>
    <t>セニョリータ</t>
  </si>
  <si>
    <t>サンドフリー</t>
  </si>
  <si>
    <t>ホースランド安曇野</t>
  </si>
  <si>
    <t>チェリオ</t>
  </si>
  <si>
    <t>ジンヨ</t>
  </si>
  <si>
    <t>ランディ・バス</t>
  </si>
  <si>
    <t>ランディバス</t>
  </si>
  <si>
    <t>オルガ</t>
  </si>
  <si>
    <t>MRC乗馬クラブ松山</t>
  </si>
  <si>
    <t>JRA京都競馬場</t>
  </si>
  <si>
    <t>デン・ハーグ</t>
  </si>
  <si>
    <t>デンハーグ</t>
  </si>
  <si>
    <t>清天</t>
  </si>
  <si>
    <t>セイテン</t>
  </si>
  <si>
    <t>マヤノピナクル</t>
  </si>
  <si>
    <t>マヤノフロスティ</t>
  </si>
  <si>
    <t>ムーンショット</t>
  </si>
  <si>
    <t>カンザス</t>
  </si>
  <si>
    <t>バヤール</t>
  </si>
  <si>
    <t>ホーキーホース</t>
  </si>
  <si>
    <t>インテグリティー</t>
  </si>
  <si>
    <t>キングマメマメハ</t>
  </si>
  <si>
    <t>北海道標津郡中標津</t>
  </si>
  <si>
    <t>ボワット・ア・ビジュ</t>
  </si>
  <si>
    <t>ボワットアビジュ</t>
  </si>
  <si>
    <t>ヴァンクリーフ</t>
  </si>
  <si>
    <t>京伊吹</t>
  </si>
  <si>
    <t>キョウノイブキ</t>
  </si>
  <si>
    <t>ジャレオファンヘットヘーヴェルランド</t>
  </si>
  <si>
    <t>ワールドカフェ</t>
  </si>
  <si>
    <t>フィールザファイア</t>
  </si>
  <si>
    <t>ブラックベリー</t>
  </si>
  <si>
    <t>ドラセナ</t>
  </si>
  <si>
    <t>ベルニーニ</t>
  </si>
  <si>
    <t>ロレンツォベッロ</t>
  </si>
  <si>
    <t>スペリオル</t>
  </si>
  <si>
    <t>ファンタスティックドリーマー</t>
  </si>
  <si>
    <t>コウキチョウサン</t>
  </si>
  <si>
    <t>ベルウッドケルン</t>
  </si>
  <si>
    <t>ソラナ</t>
  </si>
  <si>
    <t>アヴニールマルシェ</t>
  </si>
  <si>
    <t>カタール</t>
  </si>
  <si>
    <t>キングズクラウン</t>
  </si>
  <si>
    <t>ラスプティンJr.</t>
  </si>
  <si>
    <t>ラスプティンジュニア</t>
  </si>
  <si>
    <t>フィロソファー</t>
  </si>
  <si>
    <t>ミッキースピリット</t>
  </si>
  <si>
    <t>タカラバレット</t>
  </si>
  <si>
    <t>ヤマニンラファーガ</t>
  </si>
  <si>
    <t>ダコール</t>
  </si>
  <si>
    <t>マシェリ・ココ</t>
  </si>
  <si>
    <t>マシェリココ</t>
  </si>
  <si>
    <t>針月</t>
  </si>
  <si>
    <t>シンゲツ</t>
  </si>
  <si>
    <t>ロイヤルフォックス</t>
  </si>
  <si>
    <t>ヘイジームーン</t>
  </si>
  <si>
    <t>アローシュドゥパト</t>
  </si>
  <si>
    <t>ブルータペストリー</t>
  </si>
  <si>
    <t>ミステリーツアー</t>
  </si>
  <si>
    <t>シリオ</t>
  </si>
  <si>
    <t>ジェイド</t>
  </si>
  <si>
    <t>ドン・ディゴリー</t>
  </si>
  <si>
    <t>ドンディゴリー</t>
  </si>
  <si>
    <t>キタサンサジン</t>
  </si>
  <si>
    <t>オランジェット</t>
  </si>
  <si>
    <t>マリアン</t>
  </si>
  <si>
    <t>メニーナ</t>
  </si>
  <si>
    <t>ルイジアナ</t>
  </si>
  <si>
    <t>キタノインパクト</t>
  </si>
  <si>
    <t>アレハンドロ</t>
  </si>
  <si>
    <t>ウインセイラー</t>
  </si>
  <si>
    <t>パスオーバー</t>
  </si>
  <si>
    <t>緑狐</t>
  </si>
  <si>
    <t>リョッコ</t>
  </si>
  <si>
    <t>ディアマンテ・ヴィンチェロ</t>
  </si>
  <si>
    <t>ディアマンテヴィンチェロ</t>
  </si>
  <si>
    <t>チャンピオンルパン</t>
  </si>
  <si>
    <t>フェリーチェアンジェロ</t>
  </si>
  <si>
    <t>カリンテンダー</t>
  </si>
  <si>
    <t>グッドアビリティ</t>
  </si>
  <si>
    <t>ラフィーニャ</t>
  </si>
  <si>
    <t>ＮＧＫ　Ｈorse　paz.</t>
  </si>
  <si>
    <t>カーラ・ブルー</t>
  </si>
  <si>
    <t>カーラブルー</t>
  </si>
  <si>
    <t>ポムポン</t>
  </si>
  <si>
    <t>カダンス</t>
  </si>
  <si>
    <t>カッサイW</t>
  </si>
  <si>
    <t>カッサイダブリュー</t>
  </si>
  <si>
    <t>スズカテイオー</t>
  </si>
  <si>
    <t>ティーキー</t>
  </si>
  <si>
    <t>ダニーブラウン</t>
  </si>
  <si>
    <t>ファストエモーションZ</t>
  </si>
  <si>
    <t>ファストエモーションゼット</t>
  </si>
  <si>
    <t>テルロ</t>
  </si>
  <si>
    <t>ライーズ</t>
  </si>
  <si>
    <t>アルタイル</t>
  </si>
  <si>
    <t>ゴーイングパワー</t>
  </si>
  <si>
    <t>ルゥダンキャロット</t>
  </si>
  <si>
    <t>アルカンシェル</t>
  </si>
  <si>
    <t>キャリーズクリミア</t>
  </si>
  <si>
    <t>キャリーズクラリッサ</t>
  </si>
  <si>
    <t>スーパーノヴァ</t>
  </si>
  <si>
    <t>ロポックス</t>
  </si>
  <si>
    <t>パルセイロ</t>
  </si>
  <si>
    <t>ホースファームエルミオーレ埼玉</t>
  </si>
  <si>
    <t>トレフィンガースタンレイ</t>
  </si>
  <si>
    <t>オーミシューマン</t>
  </si>
  <si>
    <t>ヴィッター</t>
  </si>
  <si>
    <t>ジークカイザー</t>
  </si>
  <si>
    <t>ジェームズボントFLY</t>
  </si>
  <si>
    <t>ジェームズボントフライ</t>
  </si>
  <si>
    <t>ユキタカオーM</t>
  </si>
  <si>
    <t>ユキタカオーエム</t>
  </si>
  <si>
    <t>セゾンデフィーユ</t>
  </si>
  <si>
    <t>スノーステラ</t>
  </si>
  <si>
    <t>センチュリオンZ</t>
  </si>
  <si>
    <t>センチュリオンゼット</t>
  </si>
  <si>
    <t>ニマ</t>
  </si>
  <si>
    <t>レディー・アリス</t>
  </si>
  <si>
    <t>レディーアリス</t>
  </si>
  <si>
    <t>颯</t>
  </si>
  <si>
    <t>ハヤテ</t>
  </si>
  <si>
    <t>鶴瑞</t>
  </si>
  <si>
    <t>カクズイ</t>
  </si>
  <si>
    <t>白蓮</t>
  </si>
  <si>
    <t>アライオン</t>
  </si>
  <si>
    <t>モネ・シュヴァルツ</t>
  </si>
  <si>
    <t>モネシュヴァルツ</t>
  </si>
  <si>
    <t>B・Hヴィクトリア</t>
  </si>
  <si>
    <t>ビーエイチヴィクトリア</t>
  </si>
  <si>
    <t>ジゼル</t>
  </si>
  <si>
    <t>インペリアル</t>
  </si>
  <si>
    <t>フェリス</t>
  </si>
  <si>
    <t>いかづち</t>
  </si>
  <si>
    <t>イカヅチ</t>
  </si>
  <si>
    <t>バンビ・インザフォレスト</t>
  </si>
  <si>
    <t>バンビインザフォレスト</t>
  </si>
  <si>
    <t>武道会</t>
  </si>
  <si>
    <t>ブドウカイ</t>
  </si>
  <si>
    <t>ダッシングブレイズ</t>
  </si>
  <si>
    <t>日本中央競馬会阪神競馬場</t>
  </si>
  <si>
    <t>テイエムマグナム</t>
  </si>
  <si>
    <t>グローブシアター</t>
  </si>
  <si>
    <t>BUMルガー</t>
  </si>
  <si>
    <t>バムルガー</t>
  </si>
  <si>
    <t>ひまわり</t>
  </si>
  <si>
    <t>ヒマワリ</t>
  </si>
  <si>
    <t>カンドーレ</t>
  </si>
  <si>
    <t>サムライコア</t>
  </si>
  <si>
    <t>グランデステラ</t>
  </si>
  <si>
    <t>レフィナード</t>
  </si>
  <si>
    <t>ネロルッチョラ</t>
  </si>
  <si>
    <t>東麗</t>
  </si>
  <si>
    <t>アイディール</t>
  </si>
  <si>
    <t>フォローミー</t>
  </si>
  <si>
    <t>レイヴンキング</t>
  </si>
  <si>
    <t>ブラングライク</t>
  </si>
  <si>
    <t>アリエルンステラ</t>
  </si>
  <si>
    <t>ゲーラス</t>
  </si>
  <si>
    <t>オリフィエル</t>
  </si>
  <si>
    <t>アズライト・ラニ</t>
  </si>
  <si>
    <t>アズライトラニ</t>
  </si>
  <si>
    <t>デイリーディールJr.</t>
  </si>
  <si>
    <t>デイリーディールジュニア</t>
  </si>
  <si>
    <t>ドン・ヒットプラド</t>
  </si>
  <si>
    <t>ドンヒットプラド</t>
  </si>
  <si>
    <t>ナイルデセミリーA</t>
  </si>
  <si>
    <t>ナイルデセミリーエー</t>
  </si>
  <si>
    <t>グリュックブリンガー</t>
  </si>
  <si>
    <t>ローモンド</t>
  </si>
  <si>
    <t>エルドラドSpE</t>
  </si>
  <si>
    <t>エルドラドスペシャルイー</t>
  </si>
  <si>
    <t>カモン</t>
  </si>
  <si>
    <t>イチベエ</t>
  </si>
  <si>
    <t>タッジオ</t>
  </si>
  <si>
    <t>ビーザライト</t>
  </si>
  <si>
    <t>ハーベストダンサー</t>
  </si>
  <si>
    <t>チアフルダンサー</t>
  </si>
  <si>
    <t>マジェスティックダンサー</t>
  </si>
  <si>
    <t>クラウンマヒコス</t>
  </si>
  <si>
    <t>アンジュ・ミニョン</t>
  </si>
  <si>
    <t>アンジュミニョン</t>
  </si>
  <si>
    <t>フラッシュノワール</t>
  </si>
  <si>
    <t>フォックスクリーク</t>
  </si>
  <si>
    <t>海光</t>
  </si>
  <si>
    <t>カイコウ</t>
  </si>
  <si>
    <t>ディスポセセJRA</t>
  </si>
  <si>
    <t>ディスポセセジェイアールエー</t>
  </si>
  <si>
    <t>グリュックスブリンガー</t>
  </si>
  <si>
    <t>ブルーバロール</t>
  </si>
  <si>
    <t>キャベンディッシュYRF</t>
  </si>
  <si>
    <t>キャベンディッシュワイアールエフ</t>
  </si>
  <si>
    <t>チャデラーノJRA</t>
  </si>
  <si>
    <t>チャデラーノジェイアールエー</t>
  </si>
  <si>
    <t>プリムローズ</t>
  </si>
  <si>
    <t>フォワードカフェ</t>
  </si>
  <si>
    <t>シークレットアイズ</t>
  </si>
  <si>
    <t>バイキングクラップ</t>
  </si>
  <si>
    <t>上弦</t>
  </si>
  <si>
    <t>ジョウゲン</t>
  </si>
  <si>
    <t>アイアンマン</t>
  </si>
  <si>
    <t>ミラグロ・ピーシー</t>
  </si>
  <si>
    <t>ミラグロピーシー</t>
  </si>
  <si>
    <t>サラノア</t>
  </si>
  <si>
    <t>キャサリーン44</t>
  </si>
  <si>
    <t>キャサリーンフォーティーフォー</t>
  </si>
  <si>
    <t>ミスティックレディー</t>
  </si>
  <si>
    <t>タスクフォース</t>
  </si>
  <si>
    <t>ラウラ</t>
  </si>
  <si>
    <t>インフィデル</t>
  </si>
  <si>
    <t>タンタン</t>
  </si>
  <si>
    <t>ドッジレイダー</t>
  </si>
  <si>
    <t>セントーア・デ・マッサ</t>
  </si>
  <si>
    <t>セントーアデマッサ</t>
  </si>
  <si>
    <t>ナレッタ</t>
  </si>
  <si>
    <t>ダブリンVDヴィットウーヴェZ</t>
  </si>
  <si>
    <t>ダブリンブイディーヴィットウーヴェジー</t>
  </si>
  <si>
    <t>キーラ</t>
  </si>
  <si>
    <t>龍馳</t>
  </si>
  <si>
    <t>リュウジ</t>
  </si>
  <si>
    <t>ドナルドZ</t>
  </si>
  <si>
    <t>ドナルドゼット</t>
  </si>
  <si>
    <t>ウイスK</t>
  </si>
  <si>
    <t>ウイスケー</t>
  </si>
  <si>
    <t>飛陽</t>
  </si>
  <si>
    <t>ヒヨウ</t>
  </si>
  <si>
    <t>ウィングマン</t>
  </si>
  <si>
    <t>シュヴァルツメーネ</t>
  </si>
  <si>
    <t>グレニス・グレース</t>
  </si>
  <si>
    <t>グレニスグレース</t>
  </si>
  <si>
    <t>オルサヴァントクルイス</t>
  </si>
  <si>
    <t>アポロプリンス</t>
  </si>
  <si>
    <t>ジダンZ</t>
  </si>
  <si>
    <t>ジダンゼット</t>
  </si>
  <si>
    <t>ビルクリントン</t>
  </si>
  <si>
    <t>ジェリコSLS</t>
  </si>
  <si>
    <t>ジェリコエスエルエス</t>
  </si>
  <si>
    <t>バジル</t>
  </si>
  <si>
    <t>疾風</t>
  </si>
  <si>
    <t>ロイド</t>
  </si>
  <si>
    <t>ハルノヒ</t>
  </si>
  <si>
    <t>エゴトリッパーテクセル</t>
  </si>
  <si>
    <t>舜桜</t>
  </si>
  <si>
    <t>トシザクラ</t>
  </si>
  <si>
    <t>ノーフィアーJRA</t>
  </si>
  <si>
    <t>ノーフィアージェイアールエー</t>
  </si>
  <si>
    <t>稲珀</t>
  </si>
  <si>
    <t>トウハク</t>
  </si>
  <si>
    <t>レオナルド896</t>
  </si>
  <si>
    <t>レオナルドハチキュウロク</t>
  </si>
  <si>
    <t>シャネル・ヴァンデ・スパーキーZ</t>
  </si>
  <si>
    <t>シャネルヴァンデスパーキーゼット</t>
  </si>
  <si>
    <t>ヒロノヒーロー</t>
  </si>
  <si>
    <t>クゥード</t>
  </si>
  <si>
    <t>ランス</t>
  </si>
  <si>
    <t>カタールパール</t>
  </si>
  <si>
    <t>ダカールズドリーム</t>
  </si>
  <si>
    <t>レユシット・ジゼル</t>
  </si>
  <si>
    <t>レユシットジゼル</t>
  </si>
  <si>
    <t>ロジェヴァンクール</t>
  </si>
  <si>
    <t>エンディ</t>
  </si>
  <si>
    <t>ロックスバーグ</t>
  </si>
  <si>
    <t>ショウナンラオウ</t>
  </si>
  <si>
    <t>プルクラ</t>
  </si>
  <si>
    <t>イヴ・ファン・デ・カッペルホフ</t>
  </si>
  <si>
    <t>イヴファンデカッペルホフ</t>
  </si>
  <si>
    <t>カーマンライン</t>
  </si>
  <si>
    <t>ラッキートゥユー</t>
  </si>
  <si>
    <t>ターミガン</t>
  </si>
  <si>
    <t>エリオント</t>
  </si>
  <si>
    <t>杜皐月</t>
  </si>
  <si>
    <t>モリノサツキ</t>
  </si>
  <si>
    <t>千渓</t>
  </si>
  <si>
    <t>センケイ</t>
  </si>
  <si>
    <t>悠</t>
  </si>
  <si>
    <t>ハルカ</t>
  </si>
  <si>
    <t>エクラタン</t>
  </si>
  <si>
    <t>パピヨンドール</t>
  </si>
  <si>
    <t>桃乃助</t>
  </si>
  <si>
    <t>モモノスケ</t>
  </si>
  <si>
    <t>コスモ</t>
  </si>
  <si>
    <t>ライディングクラブ　ウインズ</t>
  </si>
  <si>
    <t>セブリッツ</t>
  </si>
  <si>
    <t>ベルムスボーイ</t>
  </si>
  <si>
    <t>ギン</t>
  </si>
  <si>
    <t>スズ</t>
  </si>
  <si>
    <t>サラ</t>
  </si>
  <si>
    <t>ジョイフル</t>
  </si>
  <si>
    <t>モニカ</t>
  </si>
  <si>
    <t>日本中央競馬会福島競馬場乗馬クラブ</t>
  </si>
  <si>
    <t>ショウナンアンセム</t>
  </si>
  <si>
    <t>カンディードZ</t>
  </si>
  <si>
    <t>カンディードゼット</t>
  </si>
  <si>
    <t>ノバアペックス</t>
  </si>
  <si>
    <t>トランプカード</t>
  </si>
  <si>
    <t>アシャンティ・リヴィエラ</t>
  </si>
  <si>
    <t>アシャンティリヴィエラ</t>
  </si>
  <si>
    <t>ぴりか</t>
  </si>
  <si>
    <t>ピリカ</t>
  </si>
  <si>
    <t>ピッチカート</t>
  </si>
  <si>
    <t>ハーデス</t>
  </si>
  <si>
    <t>ムッシュ・サフィールⅡ</t>
  </si>
  <si>
    <t>ムッシュサフィールセカンド</t>
  </si>
  <si>
    <t>バロッソバレンティ</t>
  </si>
  <si>
    <t>ネバダブライトV</t>
  </si>
  <si>
    <t>ネバダブライトファイブ</t>
  </si>
  <si>
    <t>ビーバップルーラー</t>
  </si>
  <si>
    <t>ピエナクルーズ</t>
  </si>
  <si>
    <t>カブキK</t>
  </si>
  <si>
    <t>カブキケイ</t>
  </si>
  <si>
    <t>アサシン</t>
  </si>
  <si>
    <t>浪朱雀</t>
  </si>
  <si>
    <t>ナミスザク</t>
  </si>
  <si>
    <t>ラベンダー</t>
  </si>
  <si>
    <t>ウィンドライジズ</t>
  </si>
  <si>
    <t>エイシンスパルタン</t>
  </si>
  <si>
    <t>月結</t>
  </si>
  <si>
    <t>ツキユイ</t>
  </si>
  <si>
    <t>月樹</t>
  </si>
  <si>
    <t>ツキイツキ</t>
  </si>
  <si>
    <t>マブルーク</t>
  </si>
  <si>
    <t>コーラスケイト</t>
  </si>
  <si>
    <t>バウンシー</t>
  </si>
  <si>
    <t>さつま</t>
  </si>
  <si>
    <t>サツマ</t>
  </si>
  <si>
    <t>リュウサンドクリエ</t>
  </si>
  <si>
    <t>ウエスタンスパーダ</t>
  </si>
  <si>
    <t>クリック&amp;キャッチZ</t>
  </si>
  <si>
    <t>クリックアンドキャッチゼット</t>
  </si>
  <si>
    <t>鶴椿</t>
  </si>
  <si>
    <t>ツルツバキ</t>
  </si>
  <si>
    <t>ブライト</t>
  </si>
  <si>
    <t>アルデバラン</t>
  </si>
  <si>
    <t>ル・デクスター</t>
  </si>
  <si>
    <t>ルデクスター</t>
  </si>
  <si>
    <t>メートルダール</t>
  </si>
  <si>
    <t>ヒロノグレイ</t>
  </si>
  <si>
    <t>タリスマン</t>
  </si>
  <si>
    <t>ダンサーバローズ</t>
  </si>
  <si>
    <t>カッサンドラ</t>
  </si>
  <si>
    <t>RidingClubCARECA</t>
  </si>
  <si>
    <t>ジャンゴ</t>
  </si>
  <si>
    <t>ブルーベル</t>
  </si>
  <si>
    <t>トーアレラ</t>
  </si>
  <si>
    <t>キングクリムゾン</t>
  </si>
  <si>
    <t>ボス</t>
  </si>
  <si>
    <t>サトノアーサー</t>
  </si>
  <si>
    <t>ジェフティDGK</t>
  </si>
  <si>
    <t>ジェフティディジーケー</t>
  </si>
  <si>
    <t>フォスキーア</t>
  </si>
  <si>
    <t>リッカタキシード</t>
  </si>
  <si>
    <t>ホロムア</t>
  </si>
  <si>
    <t>コナーTH</t>
  </si>
  <si>
    <t>コナーティーエイチ</t>
  </si>
  <si>
    <t>リアングレイス</t>
  </si>
  <si>
    <t>ヴィルスヴァンZ</t>
  </si>
  <si>
    <t>ヴィルスヴァンゼット</t>
  </si>
  <si>
    <t>ロマンティコ</t>
  </si>
  <si>
    <t>キャンベルジュニア</t>
  </si>
  <si>
    <t>ナヴァーロ</t>
  </si>
  <si>
    <t>エルフェンランケ</t>
  </si>
  <si>
    <t>オガーデンズディオールデルクゼ</t>
  </si>
  <si>
    <t>リトルシャイン</t>
  </si>
  <si>
    <t>エルドラード</t>
  </si>
  <si>
    <t>セフィーロエレガンテ</t>
  </si>
  <si>
    <t>レッドアフレイム</t>
  </si>
  <si>
    <t>オレグロ</t>
  </si>
  <si>
    <t>ハディ</t>
  </si>
  <si>
    <t>エレヴァメンテ</t>
  </si>
  <si>
    <t>プルート</t>
  </si>
  <si>
    <t>ホクトダンサー</t>
  </si>
  <si>
    <t>ブリリアントキング</t>
  </si>
  <si>
    <t>ブラックヒース</t>
  </si>
  <si>
    <t>ダレナデイドリーム</t>
  </si>
  <si>
    <t>フランチャコルタ</t>
  </si>
  <si>
    <t>ブエナベントゥーラ</t>
  </si>
  <si>
    <t>レイジングラン</t>
  </si>
  <si>
    <t>リワードレブロン</t>
  </si>
  <si>
    <t>エレ</t>
  </si>
  <si>
    <t>ドルチャーリオ</t>
  </si>
  <si>
    <t>ロードアプローズ</t>
  </si>
  <si>
    <t>テンペスト</t>
  </si>
  <si>
    <t>キャンディ</t>
  </si>
  <si>
    <t>ガルフストリーム</t>
  </si>
  <si>
    <t>ジュビラーテ</t>
  </si>
  <si>
    <t>ラルムアンジュ</t>
  </si>
  <si>
    <t>グランダー</t>
  </si>
  <si>
    <t>久遠</t>
  </si>
  <si>
    <t>クオン</t>
  </si>
  <si>
    <t>バロテッリ</t>
  </si>
  <si>
    <t>加藤ステーブル</t>
  </si>
  <si>
    <t>アヤティーナ</t>
  </si>
  <si>
    <t>チョーチャン</t>
  </si>
  <si>
    <t>遊馬らんどグラスホッパー</t>
  </si>
  <si>
    <t>ウォークザライン</t>
  </si>
  <si>
    <t>グランハート</t>
  </si>
  <si>
    <t>キャシャレル</t>
  </si>
  <si>
    <t>イヴェル</t>
  </si>
  <si>
    <t>BUMヴァリアント</t>
  </si>
  <si>
    <t>バムヴァリアント</t>
  </si>
  <si>
    <t>イリアス</t>
  </si>
  <si>
    <t>菜ノ花</t>
  </si>
  <si>
    <t>ナノカ</t>
  </si>
  <si>
    <t>稲炭</t>
  </si>
  <si>
    <t>トウタン</t>
  </si>
  <si>
    <t>シュヴァリエ・ノワールダン</t>
  </si>
  <si>
    <t>シュヴァリエノワールダン</t>
  </si>
  <si>
    <t>秀桜</t>
  </si>
  <si>
    <t>ヨシザクラ</t>
  </si>
  <si>
    <t>ヴィクトリーラブ</t>
  </si>
  <si>
    <t>ワムウ</t>
  </si>
  <si>
    <t>オズワルド</t>
  </si>
  <si>
    <t>シーバトルシップ</t>
  </si>
  <si>
    <t>フュアストウィリアム</t>
  </si>
  <si>
    <t>フェアレディZ</t>
  </si>
  <si>
    <t>フェアレディゼット</t>
  </si>
  <si>
    <t>オバリス</t>
  </si>
  <si>
    <t>エンチャントレス</t>
  </si>
  <si>
    <t>オーラロード</t>
  </si>
  <si>
    <t>エクスクルーシブ</t>
  </si>
  <si>
    <t>THムーシェ</t>
  </si>
  <si>
    <t>テーアッシュムーシェ</t>
  </si>
  <si>
    <t>CH・タンゴ</t>
  </si>
  <si>
    <t>シーエイチタンゴ</t>
  </si>
  <si>
    <t>ワンダークンナパー</t>
  </si>
  <si>
    <t>アデラヴィーナス</t>
  </si>
  <si>
    <t>ソフィア・イヴ・ピアジェ</t>
  </si>
  <si>
    <t>ソフィアイヴピアジェ</t>
  </si>
  <si>
    <t>東絆</t>
  </si>
  <si>
    <t>トウバン</t>
  </si>
  <si>
    <t>ジャック・ドーソンM</t>
  </si>
  <si>
    <t>ジャックドーソンエム</t>
  </si>
  <si>
    <t>キング</t>
  </si>
  <si>
    <t>トゥイーティー</t>
  </si>
  <si>
    <t>シュペルミエール</t>
  </si>
  <si>
    <t>なずな</t>
  </si>
  <si>
    <t>ナズナ</t>
  </si>
  <si>
    <t>シュタイナー</t>
  </si>
  <si>
    <t>パンジー</t>
  </si>
  <si>
    <t>大心錦</t>
  </si>
  <si>
    <t>タイシンニシキ</t>
  </si>
  <si>
    <t>コンサーガブルー</t>
  </si>
  <si>
    <t>グロンメイヤー</t>
  </si>
  <si>
    <t>ネメロ</t>
  </si>
  <si>
    <t>マッチョヨシオ</t>
  </si>
  <si>
    <t>ドラド</t>
  </si>
  <si>
    <t>ラペルーズ</t>
  </si>
  <si>
    <t>G・マカハ</t>
  </si>
  <si>
    <t>ジーマカハ</t>
  </si>
  <si>
    <t>アヴェマリア</t>
  </si>
  <si>
    <t>カプリッチョHV</t>
  </si>
  <si>
    <t>カプリッチョエイチヴイ</t>
  </si>
  <si>
    <t>ニーシングZ</t>
  </si>
  <si>
    <t>ニーシングゼット</t>
  </si>
  <si>
    <t>ラノーソ</t>
  </si>
  <si>
    <t>アジュールJH</t>
  </si>
  <si>
    <t>アジュールジェイエイチ</t>
  </si>
  <si>
    <t>メクィドールPS</t>
  </si>
  <si>
    <t>メクィドールピーエス</t>
  </si>
  <si>
    <t>ヴェネチアMPL</t>
  </si>
  <si>
    <t>ヴェネチアエムピーエル</t>
  </si>
  <si>
    <t>ソーハッピー</t>
  </si>
  <si>
    <t>アカカ</t>
  </si>
  <si>
    <t>メイショウテンシャ</t>
  </si>
  <si>
    <t>ステラリブラ</t>
  </si>
  <si>
    <t>スタッカティザPS</t>
  </si>
  <si>
    <t>スタッカティザピーエス</t>
  </si>
  <si>
    <t>ヒューリー</t>
  </si>
  <si>
    <t>ナガラオリオン</t>
  </si>
  <si>
    <t>ポロノチウウィル</t>
  </si>
  <si>
    <t>カムアロングZ</t>
  </si>
  <si>
    <t>カムアロングゼット</t>
  </si>
  <si>
    <t>ケネス</t>
  </si>
  <si>
    <t>キーパンチ</t>
  </si>
  <si>
    <t>サッチ　ア　スウィーティー</t>
  </si>
  <si>
    <t>サッチアスウィーティー</t>
  </si>
  <si>
    <t>レベスター</t>
  </si>
  <si>
    <t>カサランドロ</t>
  </si>
  <si>
    <t>サルサ</t>
  </si>
  <si>
    <t>フレーズデボワ</t>
  </si>
  <si>
    <t>ローレリスト</t>
  </si>
  <si>
    <t>サージV</t>
  </si>
  <si>
    <t>サージヴイ</t>
  </si>
  <si>
    <t>ヴェルバーノ</t>
  </si>
  <si>
    <t>ホワイトユニコーン</t>
  </si>
  <si>
    <t>ホワイトイーグル</t>
  </si>
  <si>
    <t>アフロディーテ</t>
  </si>
  <si>
    <t>Navy Field Farm</t>
  </si>
  <si>
    <t>メイショウモウコ</t>
  </si>
  <si>
    <t>廬山</t>
  </si>
  <si>
    <t>ロザン</t>
  </si>
  <si>
    <t>バスタキヤ</t>
  </si>
  <si>
    <t>ジェファーソンJRA</t>
  </si>
  <si>
    <t>ジェファーソンジェイアールエー</t>
  </si>
  <si>
    <t>ココクレッセント</t>
  </si>
  <si>
    <t>ドゥラヌイ</t>
  </si>
  <si>
    <t>ノード・ハピネス</t>
  </si>
  <si>
    <t>ノードハピネス</t>
  </si>
  <si>
    <t>宝ヶ池ヒルズ京都乗馬クラブ株式会社</t>
  </si>
  <si>
    <t>K.カリナン</t>
  </si>
  <si>
    <t>ケーカリナン</t>
  </si>
  <si>
    <t>グリニョンYSB</t>
  </si>
  <si>
    <t>グリニョンワイエスビー</t>
  </si>
  <si>
    <t>エルヴィストレルナ</t>
  </si>
  <si>
    <t>モンファランドール</t>
  </si>
  <si>
    <t>ダルジャーノ</t>
  </si>
  <si>
    <t>オーベロン</t>
  </si>
  <si>
    <t>ヴァガボンド</t>
  </si>
  <si>
    <t>旭萌</t>
  </si>
  <si>
    <t>キョクホウ</t>
  </si>
  <si>
    <t>岡山理科大学馬術部</t>
  </si>
  <si>
    <t>バイデザインJRA</t>
  </si>
  <si>
    <t>バイデザインジェイアールエー</t>
  </si>
  <si>
    <t>レッドヴィエント</t>
  </si>
  <si>
    <t>ハッピーソナブルー</t>
  </si>
  <si>
    <t>ボランジェ</t>
  </si>
  <si>
    <t>スマイル　ステーブル</t>
  </si>
  <si>
    <t>キングスナイト</t>
  </si>
  <si>
    <t>クァンタ</t>
  </si>
  <si>
    <t>レッドデュラン</t>
  </si>
  <si>
    <t>グローバル阿見乗馬クラブ</t>
  </si>
  <si>
    <t>ティラミス</t>
  </si>
  <si>
    <t>ベルモンド</t>
  </si>
  <si>
    <t>オルフェ</t>
  </si>
  <si>
    <t>コルコヴァドス</t>
  </si>
  <si>
    <t>ワイドカイザー</t>
  </si>
  <si>
    <t>チャーリー・H</t>
  </si>
  <si>
    <t>チャーリーエイチ</t>
  </si>
  <si>
    <t>シンゼンマックス</t>
  </si>
  <si>
    <t>Mガルチ</t>
  </si>
  <si>
    <t>エムガルチ</t>
  </si>
  <si>
    <t>リズグラシュー</t>
  </si>
  <si>
    <t>ワンス</t>
  </si>
  <si>
    <t>サンチピレッロ</t>
  </si>
  <si>
    <t>ランナウェイ</t>
  </si>
  <si>
    <t>シャブラング</t>
  </si>
  <si>
    <t>ルーク・スフィール</t>
  </si>
  <si>
    <t>ルークスフィール</t>
  </si>
  <si>
    <t>テーオーアングル</t>
  </si>
  <si>
    <t>アイリッシュアクレス</t>
  </si>
  <si>
    <t>エアボーン</t>
  </si>
  <si>
    <t>ダブルダンス</t>
  </si>
  <si>
    <t>クロリ</t>
  </si>
  <si>
    <t>キース</t>
  </si>
  <si>
    <t>カシマフェニックス</t>
  </si>
  <si>
    <t>メイショウスミトモ</t>
  </si>
  <si>
    <t>スルタンⅢ</t>
  </si>
  <si>
    <t>スルタンサンセイ</t>
  </si>
  <si>
    <t>スウィートナー</t>
  </si>
  <si>
    <t>ル・ポッピー</t>
  </si>
  <si>
    <t>ルポッピー</t>
  </si>
  <si>
    <t>アーチー</t>
  </si>
  <si>
    <t>ハロールーラーITO</t>
  </si>
  <si>
    <t>ハロールーラーアイティーオー</t>
  </si>
  <si>
    <t>リオン</t>
  </si>
  <si>
    <t>スズカロング</t>
  </si>
  <si>
    <t>フェータルラブ</t>
  </si>
  <si>
    <t>新潟県馬術連盟</t>
  </si>
  <si>
    <t>ブライアンジョー</t>
  </si>
  <si>
    <t>みらい</t>
  </si>
  <si>
    <t>ミライ</t>
  </si>
  <si>
    <t>シャンティクリア</t>
  </si>
  <si>
    <t>ナイペダサウダーデ</t>
  </si>
  <si>
    <t>エナミルク</t>
  </si>
  <si>
    <t>ゴールドフミ</t>
  </si>
  <si>
    <t>ソリロキー</t>
  </si>
  <si>
    <t>シュプールロイヤル</t>
  </si>
  <si>
    <t>エルゼロ</t>
  </si>
  <si>
    <t>ジョエル</t>
  </si>
  <si>
    <t>チャーリー・シエル</t>
  </si>
  <si>
    <t>チャーリーシエル</t>
  </si>
  <si>
    <t>ローリエット</t>
  </si>
  <si>
    <t>ジャックライリー</t>
  </si>
  <si>
    <t>レベッカ</t>
  </si>
  <si>
    <t>リリーサファイア</t>
  </si>
  <si>
    <t>モンルージュ</t>
  </si>
  <si>
    <t>白光</t>
  </si>
  <si>
    <t>ハッコウ</t>
  </si>
  <si>
    <t>ティアップサンダー</t>
  </si>
  <si>
    <t>エリカ</t>
  </si>
  <si>
    <t>ビーマイデイジー</t>
  </si>
  <si>
    <t>エゴデュトクサンドュリアZ</t>
  </si>
  <si>
    <t>エゴデュトクサンドュリアゼット</t>
  </si>
  <si>
    <t>ラゴス</t>
  </si>
  <si>
    <t>スワロウテイル・バタフライ</t>
  </si>
  <si>
    <t>スワロウテイルバタフライ</t>
  </si>
  <si>
    <t>ディアセント</t>
  </si>
  <si>
    <t>グレナーラベイリーズ</t>
  </si>
  <si>
    <t>桜子</t>
  </si>
  <si>
    <t>サクラコ</t>
  </si>
  <si>
    <t>ホクソウルビー</t>
  </si>
  <si>
    <t>ショウナンバレリオ</t>
  </si>
  <si>
    <t>カリプソチャーム</t>
  </si>
  <si>
    <t>コロナエクストリームJRA</t>
  </si>
  <si>
    <t>コロナエクストリームジェイアールエー</t>
  </si>
  <si>
    <t>ドヌーヴ</t>
  </si>
  <si>
    <t>ダイヤモンドBブレイブリー</t>
  </si>
  <si>
    <t>ダイヤモンドビーブレイブリー</t>
  </si>
  <si>
    <t>シャリナDP</t>
  </si>
  <si>
    <t>シャリナディーピー</t>
  </si>
  <si>
    <t>BUMフォーチュナ</t>
  </si>
  <si>
    <t>バムフォーチュナ</t>
  </si>
  <si>
    <t>縁仁</t>
  </si>
  <si>
    <t>エンジン</t>
  </si>
  <si>
    <t>クワイトグッド5</t>
  </si>
  <si>
    <t>クワイトグッドファイヴ</t>
  </si>
  <si>
    <t>カイレンバーリア</t>
  </si>
  <si>
    <t>NTHセージ</t>
  </si>
  <si>
    <t>エヌティーエイチセージ</t>
  </si>
  <si>
    <t>キウイ</t>
  </si>
  <si>
    <t>メリーナブランコ</t>
  </si>
  <si>
    <t>コルララTSY</t>
  </si>
  <si>
    <t>コルララティーエスワイ</t>
  </si>
  <si>
    <t>ベルッチ</t>
  </si>
  <si>
    <t>ハッピークラシック</t>
  </si>
  <si>
    <t>ストレイライトラン</t>
  </si>
  <si>
    <t>ノーリミッツ</t>
  </si>
  <si>
    <t>シンガーHP</t>
  </si>
  <si>
    <t>シンガーエイチピー</t>
  </si>
  <si>
    <t>ボスコ</t>
  </si>
  <si>
    <t>シャリナ</t>
  </si>
  <si>
    <t>デスティニー</t>
  </si>
  <si>
    <t>ブルーブレイヴ</t>
  </si>
  <si>
    <t>マゼブルー</t>
  </si>
  <si>
    <t>エリザベスキュート</t>
  </si>
  <si>
    <t>宝寿丸</t>
  </si>
  <si>
    <t>ホウジュマル</t>
  </si>
  <si>
    <t>ヴィーネ</t>
  </si>
  <si>
    <t>カルテリンネ</t>
  </si>
  <si>
    <t>ブラジルデリバーランド</t>
  </si>
  <si>
    <t>ヴァリッセンホフ</t>
  </si>
  <si>
    <t>エクスポートZ</t>
  </si>
  <si>
    <t>エクスポートゼット</t>
  </si>
  <si>
    <t>クラウンジャミール</t>
  </si>
  <si>
    <t>ホウショウ</t>
  </si>
  <si>
    <t>クエーサー・デ・チャーリー</t>
  </si>
  <si>
    <t>クエーサーデチャーリー</t>
  </si>
  <si>
    <t>サニーデイ</t>
  </si>
  <si>
    <t>ゾーイ・ラプンツェル</t>
  </si>
  <si>
    <t>ゾーイラプンツェル</t>
  </si>
  <si>
    <t>大風</t>
  </si>
  <si>
    <t>ハルカゼ</t>
  </si>
  <si>
    <t>Mボルト</t>
  </si>
  <si>
    <t>エムボルト</t>
  </si>
  <si>
    <t>ラムーアジャパン</t>
  </si>
  <si>
    <t>キャリーズマディー</t>
  </si>
  <si>
    <t>ラバノレオン</t>
  </si>
  <si>
    <t>クイベレ　デ　リゴ</t>
  </si>
  <si>
    <t>クイベレデリゴ</t>
  </si>
  <si>
    <t>オニール　ファンエト　ローバライク</t>
  </si>
  <si>
    <t>オニールファンエトローバライク</t>
  </si>
  <si>
    <t>ルカ</t>
  </si>
  <si>
    <t>マデスカ</t>
  </si>
  <si>
    <t>コトブキホーク</t>
  </si>
  <si>
    <t>カステッロ</t>
  </si>
  <si>
    <t>スターオブキッド</t>
  </si>
  <si>
    <t>バンブルビーSH</t>
  </si>
  <si>
    <t>バンブルビーエスエイチ</t>
  </si>
  <si>
    <t>ヨシテル</t>
  </si>
  <si>
    <t>ダナ</t>
  </si>
  <si>
    <t>ネオテスタメント</t>
  </si>
  <si>
    <t>アルミココ</t>
  </si>
  <si>
    <t>GCショパンズブッシ</t>
  </si>
  <si>
    <t>ジーシーショパンズブッシ</t>
  </si>
  <si>
    <t>サトノファイター</t>
  </si>
  <si>
    <t>クラウンアポロン</t>
  </si>
  <si>
    <t>パパノオウマサン</t>
  </si>
  <si>
    <t>レディジョイ</t>
  </si>
  <si>
    <t>千葉県大網白里市</t>
  </si>
  <si>
    <t>龍泰賀</t>
  </si>
  <si>
    <t>リュウタイガ</t>
  </si>
  <si>
    <t>ビナアルファ</t>
  </si>
  <si>
    <t>栗東ホース倶楽部</t>
  </si>
  <si>
    <t>ヒデノクィーン</t>
  </si>
  <si>
    <t>ベルク</t>
  </si>
  <si>
    <t>スキップ</t>
  </si>
  <si>
    <t>ブラックバード</t>
  </si>
  <si>
    <t>ダヴェロ</t>
  </si>
  <si>
    <t>エールブリリアンツ</t>
  </si>
  <si>
    <t>ユウチェンジ</t>
  </si>
  <si>
    <t>アーモンドハート</t>
  </si>
  <si>
    <t>ディーバノアールSVB</t>
  </si>
  <si>
    <t>ディーバノアールエスブイビー</t>
  </si>
  <si>
    <t>バームクーヘン</t>
  </si>
  <si>
    <t>セントディヴィット</t>
  </si>
  <si>
    <t>ペオース</t>
  </si>
  <si>
    <t>メイデン</t>
  </si>
  <si>
    <t>バローロフレイバー</t>
  </si>
  <si>
    <t>ニコ・イパネマⅣ</t>
  </si>
  <si>
    <t>ニコイパネマクアトロ</t>
  </si>
  <si>
    <t>ウムブルフ</t>
  </si>
  <si>
    <t>ローヤリティー</t>
  </si>
  <si>
    <t>アバハッチ</t>
  </si>
  <si>
    <t>ライディングクラブ　ritmo</t>
  </si>
  <si>
    <t>ダークダイヤモンド</t>
  </si>
  <si>
    <t>プレシャスタイム</t>
  </si>
  <si>
    <t>エレヴァルアスール</t>
  </si>
  <si>
    <t>ル・リアン</t>
  </si>
  <si>
    <t>ルリアン</t>
  </si>
  <si>
    <t>ブリリアントアンバー</t>
  </si>
  <si>
    <t>ラヴィアンローズH</t>
  </si>
  <si>
    <t>ラヴィアンローズエイチ</t>
  </si>
  <si>
    <t>絹</t>
  </si>
  <si>
    <t>キヌ</t>
  </si>
  <si>
    <t>鋼太郎</t>
  </si>
  <si>
    <t>コウタロウ</t>
  </si>
  <si>
    <t>オデヴィ</t>
  </si>
  <si>
    <t>オデソン</t>
  </si>
  <si>
    <t>トーセンヴィータ</t>
  </si>
  <si>
    <t>エシェンカ</t>
  </si>
  <si>
    <t>ボヘミオ</t>
  </si>
  <si>
    <t>セ・クール・ラ・ピヨ</t>
  </si>
  <si>
    <t>セクールラピヨ</t>
  </si>
  <si>
    <t>スマートレガシー</t>
  </si>
  <si>
    <t>リリメリア</t>
  </si>
  <si>
    <t>グーテ・デ・ロワ</t>
  </si>
  <si>
    <t>グーテ　デ　ロワ</t>
  </si>
  <si>
    <t>北海道帯広農業高等学校</t>
  </si>
  <si>
    <t>アレンデール</t>
  </si>
  <si>
    <t>グリーンフォックス</t>
  </si>
  <si>
    <t>ショウナンパンサー</t>
  </si>
  <si>
    <t>エルマゴールド</t>
  </si>
  <si>
    <t>チコ・カッセーロ</t>
  </si>
  <si>
    <t>チコカッセーロ</t>
  </si>
  <si>
    <t>アンドゥ</t>
  </si>
  <si>
    <t>ソイボーイ</t>
  </si>
  <si>
    <t>ダイアモンドバレリーナ</t>
  </si>
  <si>
    <t>パープル</t>
  </si>
  <si>
    <t>パープルカムカム</t>
  </si>
  <si>
    <t>アルファ・セントリーM</t>
  </si>
  <si>
    <t>アルファセントリーエム</t>
  </si>
  <si>
    <t>タルガ・インディゴ</t>
  </si>
  <si>
    <t>タルガインディゴ</t>
  </si>
  <si>
    <t>フェアリーミラー</t>
  </si>
  <si>
    <t>千宝</t>
  </si>
  <si>
    <t>センホウ</t>
  </si>
  <si>
    <t>千雪</t>
  </si>
  <si>
    <t>センセツ</t>
  </si>
  <si>
    <t>ヴァイヤロ</t>
  </si>
  <si>
    <t>カルミア</t>
  </si>
  <si>
    <t>フェリティア</t>
  </si>
  <si>
    <t>クイントゥス147</t>
  </si>
  <si>
    <t>クイントゥスワンフォーティーセブン</t>
  </si>
  <si>
    <t>ヴァーリンライアン8</t>
  </si>
  <si>
    <t>ヴァーリンライアンエイト</t>
  </si>
  <si>
    <t>ラリーノ</t>
  </si>
  <si>
    <t>ウェイ</t>
  </si>
  <si>
    <t>stable FEDERA</t>
  </si>
  <si>
    <t>プラム</t>
  </si>
  <si>
    <t>仲馬倶楽部</t>
  </si>
  <si>
    <t>ヴァルト</t>
  </si>
  <si>
    <t>新座乗馬クラブ</t>
  </si>
  <si>
    <t>トゥアイクリスタル</t>
  </si>
  <si>
    <t>ジューンロールオン</t>
  </si>
  <si>
    <t>フリージア</t>
  </si>
  <si>
    <t>ハイオソラール</t>
  </si>
  <si>
    <t>アルマ　デ　フェ</t>
  </si>
  <si>
    <t>アルマデフェ</t>
  </si>
  <si>
    <t>アルル</t>
  </si>
  <si>
    <t>カレンバッドボーイ</t>
  </si>
  <si>
    <t>サウンドアベニュー</t>
  </si>
  <si>
    <t>ピレリC</t>
  </si>
  <si>
    <t>ピレリシー</t>
  </si>
  <si>
    <t>テーオーヴィヴァン</t>
  </si>
  <si>
    <t>ルヴァンウルー</t>
  </si>
  <si>
    <t>スタッドフォードマティス</t>
  </si>
  <si>
    <t>レナード</t>
  </si>
  <si>
    <t>エルモ</t>
  </si>
  <si>
    <t>イピデュロワール</t>
  </si>
  <si>
    <t>ショウナンタイザン</t>
  </si>
  <si>
    <t>レッドエクシード</t>
  </si>
  <si>
    <t>ヴィアラッテア</t>
  </si>
  <si>
    <t>クラウディア・ディ・フォンテ・アベティ</t>
  </si>
  <si>
    <t>クラウディアディフォンテアベティ</t>
  </si>
  <si>
    <t>ブラックジャッカル</t>
  </si>
  <si>
    <t>スターアイリス</t>
  </si>
  <si>
    <t>ペッパーポール</t>
  </si>
  <si>
    <t>クレール</t>
  </si>
  <si>
    <t>ユーメイドリーム</t>
  </si>
  <si>
    <t>ジョシュア・インテグリティー</t>
  </si>
  <si>
    <t>ジョシュアインテグリティー</t>
  </si>
  <si>
    <t>ホウオウサーベル</t>
  </si>
  <si>
    <t>スナークタイカン</t>
  </si>
  <si>
    <t>ホワイト・ソックス</t>
  </si>
  <si>
    <t>ホワイトソックス</t>
  </si>
  <si>
    <t>ハーヴィー</t>
  </si>
  <si>
    <t>プリンス・プレシャス</t>
  </si>
  <si>
    <t>プリンスプレシャス</t>
  </si>
  <si>
    <t>咲桜</t>
  </si>
  <si>
    <t>エミザクラ</t>
  </si>
  <si>
    <t>サーカスノパレード</t>
  </si>
  <si>
    <t>ワイズマンタロー</t>
  </si>
  <si>
    <t>ヴェロックス</t>
  </si>
  <si>
    <t>プリンスオブペスカ</t>
  </si>
  <si>
    <t>クリスティアーノ11</t>
  </si>
  <si>
    <t>クリスティアーノイレブン</t>
  </si>
  <si>
    <t>ワスカランテソーロ</t>
  </si>
  <si>
    <t>エヴィガーグランツM</t>
  </si>
  <si>
    <t>エヴィガーグランツエム</t>
  </si>
  <si>
    <t>金比羅丸</t>
  </si>
  <si>
    <t>コンピラマル</t>
  </si>
  <si>
    <t>杜飛和</t>
  </si>
  <si>
    <t>モリノアスワ</t>
  </si>
  <si>
    <t>杜麗</t>
  </si>
  <si>
    <t>トレイ</t>
  </si>
  <si>
    <t>ダイトウキョウ</t>
  </si>
  <si>
    <t>モモⅠ</t>
  </si>
  <si>
    <t>モモファースト</t>
  </si>
  <si>
    <t>ゼットライジング</t>
  </si>
  <si>
    <t>ライヴチョコレート</t>
  </si>
  <si>
    <t>ヴェルデシチー</t>
  </si>
  <si>
    <t>ホースパーク新里</t>
  </si>
  <si>
    <t>カムイル</t>
  </si>
  <si>
    <t>ダイメイコスモス</t>
  </si>
  <si>
    <t>リンダ</t>
  </si>
  <si>
    <t>サンティーニ</t>
  </si>
  <si>
    <t>ハミングバード</t>
  </si>
  <si>
    <t>マイブラックダイヤモンド</t>
  </si>
  <si>
    <t>コムギ</t>
  </si>
  <si>
    <t>朔月</t>
  </si>
  <si>
    <t>サクゲツ</t>
  </si>
  <si>
    <t>鳴月</t>
  </si>
  <si>
    <t>メイゲツ</t>
  </si>
  <si>
    <t>ジャバ</t>
  </si>
  <si>
    <t>プランタニエール</t>
  </si>
  <si>
    <t>ノーザングレイス</t>
  </si>
  <si>
    <t>鹿追町</t>
  </si>
  <si>
    <t>バビエカ</t>
  </si>
  <si>
    <t>チェリユー</t>
  </si>
  <si>
    <t>サトノギベオン</t>
  </si>
  <si>
    <t>ノーブルバンビーノ</t>
  </si>
  <si>
    <t>Vigorous Stable</t>
  </si>
  <si>
    <t>ピンキーウィンキー</t>
  </si>
  <si>
    <t>フェブリル</t>
  </si>
  <si>
    <t>パソロブレス</t>
  </si>
  <si>
    <t>ホクザンマロン</t>
  </si>
  <si>
    <t>ベルウッドヒビキ</t>
  </si>
  <si>
    <t>プロミスZ</t>
  </si>
  <si>
    <t>プロミスゼット</t>
  </si>
  <si>
    <t>カールブルー</t>
  </si>
  <si>
    <t>インクレディブル</t>
  </si>
  <si>
    <t>ダヌーシュBZ</t>
  </si>
  <si>
    <t>ダヌーシュビーゼェット</t>
  </si>
  <si>
    <t>カラメルM&amp;M</t>
  </si>
  <si>
    <t>カラメルエムアンドエム</t>
  </si>
  <si>
    <t>フィロゾフ</t>
  </si>
  <si>
    <t>バロー嘉光</t>
  </si>
  <si>
    <t>バローヨシミツ</t>
  </si>
  <si>
    <t>岐阜県立大垣養老高等学校</t>
  </si>
  <si>
    <t>カイザーエックス</t>
  </si>
  <si>
    <t>アレンデールオラフ</t>
  </si>
  <si>
    <t>ハギノパトリオット</t>
  </si>
  <si>
    <t>ルナベル</t>
  </si>
  <si>
    <t>ヘヴンリーウインド</t>
  </si>
  <si>
    <t>会員番号</t>
  </si>
  <si>
    <t>帰属</t>
  </si>
  <si>
    <t>氏名</t>
  </si>
  <si>
    <t>所属</t>
  </si>
  <si>
    <t>騎</t>
  </si>
  <si>
    <t>審判(共)</t>
  </si>
  <si>
    <t>審判(S)</t>
  </si>
  <si>
    <t>審判(D)</t>
  </si>
  <si>
    <t>審判(C)</t>
  </si>
  <si>
    <t>審判(E)</t>
  </si>
  <si>
    <t>CD-S</t>
  </si>
  <si>
    <t>CD-C</t>
  </si>
  <si>
    <t>東京都</t>
  </si>
  <si>
    <t>勝見　浩二</t>
  </si>
  <si>
    <t>カツミ　コウジ</t>
  </si>
  <si>
    <t>（未登録）</t>
  </si>
  <si>
    <t>A</t>
  </si>
  <si>
    <t>B</t>
  </si>
  <si>
    <t>久保田　隆夫</t>
  </si>
  <si>
    <t>クボタ　タカオ</t>
  </si>
  <si>
    <t>後藤　浩二朗</t>
  </si>
  <si>
    <t>ゴトウ　コウジロウ</t>
  </si>
  <si>
    <t>奈良県</t>
  </si>
  <si>
    <t>斎藤　智生</t>
  </si>
  <si>
    <t>サイトウ　トモオ</t>
  </si>
  <si>
    <t>篠田　学</t>
  </si>
  <si>
    <t>シノダ　ガク</t>
  </si>
  <si>
    <t>相馬　小次郎</t>
  </si>
  <si>
    <t>ソウマ　コジロウ</t>
  </si>
  <si>
    <t>スクーデリアエクイット</t>
  </si>
  <si>
    <t>武宮　匡宏</t>
  </si>
  <si>
    <t>タケミヤ　タダヒロ</t>
  </si>
  <si>
    <t>滝沢　英夫</t>
  </si>
  <si>
    <t>タキザワ　ヒデオ</t>
  </si>
  <si>
    <t>山口県</t>
  </si>
  <si>
    <t>武智　一秀</t>
  </si>
  <si>
    <t>タケチ　トシヒデ</t>
  </si>
  <si>
    <t>高橋　宗和</t>
  </si>
  <si>
    <t>タカハシ　ムネカズ</t>
  </si>
  <si>
    <t>TMG乗馬同好会</t>
  </si>
  <si>
    <t>埼玉県</t>
  </si>
  <si>
    <t>照井　愼一</t>
  </si>
  <si>
    <t>テルイ　シンイチ</t>
  </si>
  <si>
    <t>土橋　武雄</t>
  </si>
  <si>
    <t>ドバシ　タケオ</t>
  </si>
  <si>
    <t>兵庫県</t>
  </si>
  <si>
    <t>中野　正幸</t>
  </si>
  <si>
    <t>ナカノ　マサユキ</t>
  </si>
  <si>
    <t>中岡　義晴</t>
  </si>
  <si>
    <t>ナカオカ　ヨシハル</t>
  </si>
  <si>
    <t>神奈川</t>
  </si>
  <si>
    <t>長友　満則</t>
  </si>
  <si>
    <t>ナガトモ　ミツノリ</t>
  </si>
  <si>
    <t>審</t>
  </si>
  <si>
    <t>新潟県</t>
  </si>
  <si>
    <t>中島　正人</t>
  </si>
  <si>
    <t>ナカジマ　マサト</t>
  </si>
  <si>
    <t>山梨県</t>
  </si>
  <si>
    <t>波里　有輝</t>
  </si>
  <si>
    <t>ハリ　ユウキ</t>
  </si>
  <si>
    <t>原口　修</t>
  </si>
  <si>
    <t>ハラグチ　オサム</t>
  </si>
  <si>
    <t>花城　薫</t>
  </si>
  <si>
    <t>ハナシロ　カオル</t>
  </si>
  <si>
    <t>中城ライディングクラブ</t>
  </si>
  <si>
    <t>平野　敦子</t>
  </si>
  <si>
    <t>ヒラノ　アツコ</t>
  </si>
  <si>
    <t>平林　小秋</t>
  </si>
  <si>
    <t>ヒラバヤシ　チアキ</t>
  </si>
  <si>
    <t>布施　勝</t>
  </si>
  <si>
    <t>フセ　マサル</t>
  </si>
  <si>
    <t>細田　壮一</t>
  </si>
  <si>
    <t>ホソダ　ソウイチ</t>
  </si>
  <si>
    <t>細野　茂之</t>
  </si>
  <si>
    <t>ホソノ　シゲユキ</t>
  </si>
  <si>
    <t>S</t>
  </si>
  <si>
    <t>○</t>
  </si>
  <si>
    <t>細野　利昭</t>
  </si>
  <si>
    <t>ホソノ　トシアキ</t>
  </si>
  <si>
    <t>松田　潔</t>
  </si>
  <si>
    <t>マツダ　キヨシ</t>
  </si>
  <si>
    <t>山梨大学</t>
  </si>
  <si>
    <t>松平　美香</t>
  </si>
  <si>
    <t>マツダイラ　ミカ</t>
  </si>
  <si>
    <t>増田　和明</t>
  </si>
  <si>
    <t>マスダ　カズアキ</t>
  </si>
  <si>
    <t>個人</t>
  </si>
  <si>
    <t>水上　和子</t>
  </si>
  <si>
    <t>ミズカミ　カズコ</t>
  </si>
  <si>
    <t>南　承孝</t>
  </si>
  <si>
    <t>ミナミ　ヨシタカ</t>
  </si>
  <si>
    <t>栃木県</t>
  </si>
  <si>
    <t>光安　和子</t>
  </si>
  <si>
    <t>ミツヤス　カズコ</t>
  </si>
  <si>
    <t>岡山県</t>
  </si>
  <si>
    <t>小畑　隆一</t>
  </si>
  <si>
    <t>オバタ　リュウイチ</t>
  </si>
  <si>
    <t>三好　由里子</t>
  </si>
  <si>
    <t>ミヨシ　ユリコ</t>
  </si>
  <si>
    <t>村松　たみ子</t>
  </si>
  <si>
    <t>ムラマツ　タミコ</t>
  </si>
  <si>
    <t>村田　達哉</t>
  </si>
  <si>
    <t>ムラタ　タツヤ</t>
  </si>
  <si>
    <t>村上　陽子</t>
  </si>
  <si>
    <t>ムラカミ　ヨウコ</t>
  </si>
  <si>
    <t>香川県</t>
  </si>
  <si>
    <t>森井　英治</t>
  </si>
  <si>
    <t>モリイ　エイジ</t>
  </si>
  <si>
    <t>群馬県</t>
  </si>
  <si>
    <t>諸岡　慶</t>
  </si>
  <si>
    <t>モロオカ　ケイ</t>
  </si>
  <si>
    <t>山田　晴久</t>
  </si>
  <si>
    <t>ヤマダ　ハルヒサ</t>
  </si>
  <si>
    <t>山岸　達彦</t>
  </si>
  <si>
    <t>ヤマギシ　タツヒコ</t>
  </si>
  <si>
    <t>静岡県</t>
  </si>
  <si>
    <t>与田　誠二</t>
  </si>
  <si>
    <t>ヨダ　セイジ</t>
  </si>
  <si>
    <t>特定非営利活動法人静岡県馬術連盟</t>
  </si>
  <si>
    <t>熊本県</t>
  </si>
  <si>
    <t>吉永　健司</t>
  </si>
  <si>
    <t>ヨシナガ　ケンシ</t>
  </si>
  <si>
    <t>熊本県馬術連盟</t>
  </si>
  <si>
    <t>滋賀県</t>
  </si>
  <si>
    <t>岩谷　一裕</t>
  </si>
  <si>
    <t>イワタニ　カズヒロ</t>
  </si>
  <si>
    <t>柏木　陽子</t>
  </si>
  <si>
    <t>カシワギ　ヨウコ</t>
  </si>
  <si>
    <t>千葉県</t>
  </si>
  <si>
    <t>加藤　大助</t>
  </si>
  <si>
    <t>カトウ　ダイスケ</t>
  </si>
  <si>
    <t>乗馬クラブクレイン千葉富津</t>
  </si>
  <si>
    <t>久林　千里</t>
  </si>
  <si>
    <t>クバヤシ　チサト</t>
  </si>
  <si>
    <t>川口馬事会</t>
  </si>
  <si>
    <t>久林　伸平</t>
  </si>
  <si>
    <t>クバヤシ　シンペイ</t>
  </si>
  <si>
    <t>宮田　道子</t>
  </si>
  <si>
    <t>ミヤタ　ミチコ</t>
  </si>
  <si>
    <t>小久保　守</t>
  </si>
  <si>
    <t>コクボ　マモル</t>
  </si>
  <si>
    <t>森林公園滑川乗馬学校</t>
  </si>
  <si>
    <t>佐藤　靖子</t>
  </si>
  <si>
    <t>サトウ　ヤスコ</t>
  </si>
  <si>
    <t>齋藤　裕己</t>
  </si>
  <si>
    <t>サイトウ　ヒロミ</t>
  </si>
  <si>
    <t>芝山　研文</t>
  </si>
  <si>
    <t>シバヤマ　ケンブン</t>
  </si>
  <si>
    <t>神保　洋一</t>
  </si>
  <si>
    <t>ジンボ　ヨウイチ</t>
  </si>
  <si>
    <t>杉本　保雄</t>
  </si>
  <si>
    <t>スギモト　ヤスオ</t>
  </si>
  <si>
    <t>秩父市乗馬連盟</t>
  </si>
  <si>
    <t>菅谷　浩之</t>
  </si>
  <si>
    <t>スガヤ　ヒロユキ</t>
  </si>
  <si>
    <t>さいたま乗馬連盟</t>
  </si>
  <si>
    <t>菅谷　あつ子</t>
  </si>
  <si>
    <t>スガヤ　アツコ</t>
  </si>
  <si>
    <t>辰巳　一清</t>
  </si>
  <si>
    <t>タツミ　カズキヨ</t>
  </si>
  <si>
    <t>高橋　尚裕</t>
  </si>
  <si>
    <t>タカハシ　ナオヒロ</t>
  </si>
  <si>
    <t>茨城県</t>
  </si>
  <si>
    <t>中島　光夫</t>
  </si>
  <si>
    <t>ナカジマ　ミツオ</t>
  </si>
  <si>
    <t>中川　暢宏</t>
  </si>
  <si>
    <t>ナカガワ　ノブヒロ</t>
  </si>
  <si>
    <t>藤屋　雅久</t>
  </si>
  <si>
    <t>フジヤ　マサヒサ</t>
  </si>
  <si>
    <t>三入　静子</t>
  </si>
  <si>
    <t>ミニュウ　シズコ</t>
  </si>
  <si>
    <t>安藤　康晴</t>
  </si>
  <si>
    <t>アンドウ　ヤスハル</t>
  </si>
  <si>
    <t>小野　秀則</t>
  </si>
  <si>
    <t>オノ　ヒデノリ</t>
  </si>
  <si>
    <t>乗馬倶楽部メインフィールズ</t>
  </si>
  <si>
    <t>賀山　高</t>
  </si>
  <si>
    <t>カヤマ　タカシ</t>
  </si>
  <si>
    <t>木村　浩</t>
  </si>
  <si>
    <t>キムラ　ヒロシ</t>
  </si>
  <si>
    <t>渋谷　一早</t>
  </si>
  <si>
    <t>シブヤ　カズサ</t>
  </si>
  <si>
    <t>工藤　まり</t>
  </si>
  <si>
    <t>クドウ　マリ</t>
  </si>
  <si>
    <t>広瀬　春行</t>
  </si>
  <si>
    <t>ヒロセ　ハルユキ</t>
  </si>
  <si>
    <t>布施　佐知子</t>
  </si>
  <si>
    <t>フセ　サチコ</t>
  </si>
  <si>
    <t>真駒内乗馬クラブ</t>
  </si>
  <si>
    <t>松下　敏昭</t>
  </si>
  <si>
    <t>マツシタ　トシアキ</t>
  </si>
  <si>
    <t>宮竹　智明</t>
  </si>
  <si>
    <t>ミヤタケ　トモアキ</t>
  </si>
  <si>
    <t>武笠　昭男</t>
  </si>
  <si>
    <t>ムカサ　アキオ</t>
  </si>
  <si>
    <t>安永　百子</t>
  </si>
  <si>
    <t>ヤスナガ　モモコ</t>
  </si>
  <si>
    <t>湖南馬事センター</t>
  </si>
  <si>
    <t>山畠　輝男</t>
  </si>
  <si>
    <t>ヤマハタ　テルオ</t>
  </si>
  <si>
    <t>鷲田　潤弥</t>
  </si>
  <si>
    <t>ワシダ　ジュンヤ</t>
  </si>
  <si>
    <t>青森県</t>
  </si>
  <si>
    <t>紺野　謙一</t>
  </si>
  <si>
    <t>コンノ　ケンイチ</t>
  </si>
  <si>
    <t>Navy　Field　Farm</t>
  </si>
  <si>
    <t>斎藤　比呂志</t>
  </si>
  <si>
    <t>サイトウ　ヒロシ</t>
  </si>
  <si>
    <t>佐藤　文男</t>
  </si>
  <si>
    <t>サトウ　フミオ</t>
  </si>
  <si>
    <t>高木　時子</t>
  </si>
  <si>
    <t>タカギ　トキコ</t>
  </si>
  <si>
    <t>秋田県</t>
  </si>
  <si>
    <t>伊藤　裕明</t>
  </si>
  <si>
    <t>イトウ　ヒロアキ</t>
  </si>
  <si>
    <t>田口　和久</t>
  </si>
  <si>
    <t>タグチ　カズヒサ</t>
  </si>
  <si>
    <t>藤原　健</t>
  </si>
  <si>
    <t>フジワラ　タケシ</t>
  </si>
  <si>
    <t>岩手県</t>
  </si>
  <si>
    <t>石川　三枝子</t>
  </si>
  <si>
    <t>イシカワ　ミエコ</t>
  </si>
  <si>
    <t>小野寺　正二</t>
  </si>
  <si>
    <t>オノデラ　ショウジ</t>
  </si>
  <si>
    <t>佐々木　清一</t>
  </si>
  <si>
    <t>ササキ　セイイチ</t>
  </si>
  <si>
    <t>宮城県</t>
  </si>
  <si>
    <t>リドリー　高荷　陽子</t>
  </si>
  <si>
    <t>リドリー　タカニ　ハルコ</t>
  </si>
  <si>
    <t>千田　修</t>
  </si>
  <si>
    <t>チダ　オサム</t>
  </si>
  <si>
    <t>藤田　知己</t>
  </si>
  <si>
    <t>フジタ　トモミ</t>
  </si>
  <si>
    <t>山形県</t>
  </si>
  <si>
    <t>五十嵐　敦</t>
  </si>
  <si>
    <t>イガラシ　アツシ</t>
  </si>
  <si>
    <t>影沢　克巳</t>
  </si>
  <si>
    <t>カゲサワ　カツミ</t>
  </si>
  <si>
    <t>菊地　政美</t>
  </si>
  <si>
    <t>キクチ　マサミ</t>
  </si>
  <si>
    <t>齊藤　栄治</t>
  </si>
  <si>
    <t>サイトウ　エイジ</t>
  </si>
  <si>
    <t>佐藤　敏</t>
  </si>
  <si>
    <t>サトウ　サトシ</t>
  </si>
  <si>
    <t>関　智哉</t>
  </si>
  <si>
    <t>セキ　トモヤ</t>
  </si>
  <si>
    <t>髙橋　昭一</t>
  </si>
  <si>
    <t>タカハシ　ショウイチ</t>
  </si>
  <si>
    <t>長岡　茂樹</t>
  </si>
  <si>
    <t>ナガオカ　シゲキ</t>
  </si>
  <si>
    <t>原田　喜市</t>
  </si>
  <si>
    <t>ハラダ　キイチ</t>
  </si>
  <si>
    <t>阿部　清一郎</t>
  </si>
  <si>
    <t>アベ　セイイチロウ</t>
  </si>
  <si>
    <t>石上　一成</t>
  </si>
  <si>
    <t>イシガミ　カズシゲ</t>
  </si>
  <si>
    <t>大瀧　康正</t>
  </si>
  <si>
    <t>オオタキ　コウセイ</t>
  </si>
  <si>
    <t>太田　豊秋</t>
  </si>
  <si>
    <t>オオタ　トヨアキ</t>
  </si>
  <si>
    <t>名</t>
  </si>
  <si>
    <t>星　のり子</t>
  </si>
  <si>
    <t>ホシ　ノリコ</t>
  </si>
  <si>
    <t>菅野　仁</t>
  </si>
  <si>
    <t>カンノ　ジン</t>
  </si>
  <si>
    <t>佐藤　傳一</t>
  </si>
  <si>
    <t>サトウ　デンイチ</t>
  </si>
  <si>
    <t>内田　雄一</t>
  </si>
  <si>
    <t>ウチダ　ユウイチ</t>
  </si>
  <si>
    <t>小林　欣一</t>
  </si>
  <si>
    <t>コバヤシ　キンイチ</t>
  </si>
  <si>
    <t>堀田　登喜夫</t>
  </si>
  <si>
    <t>ホッタ　トキオ</t>
  </si>
  <si>
    <t>長野県</t>
  </si>
  <si>
    <t>山下　昭三</t>
  </si>
  <si>
    <t>ヤマシタ　ショウゾウ</t>
  </si>
  <si>
    <t>宇佐美　佳男</t>
  </si>
  <si>
    <t>ウサミ　ヨシオ</t>
  </si>
  <si>
    <t>大久保　武将</t>
  </si>
  <si>
    <t>オオクボ　タケマサ</t>
  </si>
  <si>
    <t>金田　利彦</t>
  </si>
  <si>
    <t>カネダ　トシヒコ</t>
  </si>
  <si>
    <t>川俣　景俊</t>
  </si>
  <si>
    <t>カワマタ　カゲトシ</t>
  </si>
  <si>
    <t>ミカモライディングクラブ</t>
  </si>
  <si>
    <t>川俣　亮介</t>
  </si>
  <si>
    <t>カワマタ　リョウスケ</t>
  </si>
  <si>
    <t>鶴見　利光</t>
  </si>
  <si>
    <t>ツルミ　トシミツ</t>
  </si>
  <si>
    <t>栃木　宏之</t>
  </si>
  <si>
    <t>トチギ　ヒロシ</t>
  </si>
  <si>
    <t>増山　賢一</t>
  </si>
  <si>
    <t>マシヤマ　ケンイチ</t>
  </si>
  <si>
    <t>望月　春雄</t>
  </si>
  <si>
    <t>モチヅキ　ハルオ</t>
  </si>
  <si>
    <t>望月　秀明</t>
  </si>
  <si>
    <t>モチヅキ　ヒデアキ</t>
  </si>
  <si>
    <t>小杉　史郎</t>
  </si>
  <si>
    <t>コスギ　シロウ</t>
  </si>
  <si>
    <t>斉藤　比佐郎</t>
  </si>
  <si>
    <t>サイトウ　ヒサオ</t>
  </si>
  <si>
    <t>吉田　行秀</t>
  </si>
  <si>
    <t>ヨシダ　ユキヒデ</t>
  </si>
  <si>
    <t>所沢乗馬クラブ</t>
  </si>
  <si>
    <t>寺井　久美</t>
  </si>
  <si>
    <t>テライ　クミ</t>
  </si>
  <si>
    <t>石井　計人</t>
  </si>
  <si>
    <t>イシイ　カズヒト</t>
  </si>
  <si>
    <t>大場　泰子</t>
  </si>
  <si>
    <t>オオバ　ヤスコ</t>
  </si>
  <si>
    <t>群馬県馬術連盟</t>
  </si>
  <si>
    <t>岡田　正志</t>
  </si>
  <si>
    <t>オカダ　マサシ</t>
  </si>
  <si>
    <t>靏林　秀幸</t>
  </si>
  <si>
    <t>ツルバヤシ　ヒデユキ</t>
  </si>
  <si>
    <t>靏林　智子</t>
  </si>
  <si>
    <t>ツルバヤシ　トモコ</t>
  </si>
  <si>
    <t>笛木　元之</t>
  </si>
  <si>
    <t>フエキ　モトユキ</t>
  </si>
  <si>
    <t>松本　長光</t>
  </si>
  <si>
    <t>マツモト　ナガミツ</t>
  </si>
  <si>
    <t>石野　綾香</t>
  </si>
  <si>
    <t>イシノ　アヤカ</t>
  </si>
  <si>
    <t>下田　ますみ</t>
  </si>
  <si>
    <t>シモダ　マスミ</t>
  </si>
  <si>
    <t>林　忠義</t>
  </si>
  <si>
    <t>ハヤシ　タダヨシ</t>
  </si>
  <si>
    <t>若林　和彦</t>
  </si>
  <si>
    <t>ワカバヤシ　カズヒコ</t>
  </si>
  <si>
    <t>寺島　博</t>
  </si>
  <si>
    <t>テラシマ　ヒロシ</t>
  </si>
  <si>
    <t>大阪府</t>
  </si>
  <si>
    <t>小寺　佐知子</t>
  </si>
  <si>
    <t>コテラ　サチコ</t>
  </si>
  <si>
    <t>関　久美子</t>
  </si>
  <si>
    <t>セキ　クミコ</t>
  </si>
  <si>
    <t>原田　成美</t>
  </si>
  <si>
    <t>ハラダ　ナルミ</t>
  </si>
  <si>
    <t>伴　孝徳</t>
  </si>
  <si>
    <t>バン　タカノリ</t>
  </si>
  <si>
    <t>福島　勇</t>
  </si>
  <si>
    <t>フクシマ　イサム</t>
  </si>
  <si>
    <t>山蔦　紘三郎</t>
  </si>
  <si>
    <t>ヤマツタ　コウザブロウ</t>
  </si>
  <si>
    <t>渡辺　博明</t>
  </si>
  <si>
    <t>ワタナベ　ヒロアキ</t>
  </si>
  <si>
    <t>大原　淳</t>
  </si>
  <si>
    <t>オオハラ　アツシ</t>
  </si>
  <si>
    <t>工藤　豊</t>
  </si>
  <si>
    <t>クドウ　ユタカ</t>
  </si>
  <si>
    <t>冨山　久利</t>
  </si>
  <si>
    <t>トミヤマ　ヒサトシ</t>
  </si>
  <si>
    <t>前田　和枝</t>
  </si>
  <si>
    <t>マエダ　カズエ</t>
  </si>
  <si>
    <t>渡辺　義男</t>
  </si>
  <si>
    <t>ワタナベ　ヨシオ</t>
  </si>
  <si>
    <t>新垣　恒則</t>
  </si>
  <si>
    <t>アラガキ　ツネノリ</t>
  </si>
  <si>
    <t>安澤　義三</t>
  </si>
  <si>
    <t>アンザワ　ヨシゾウ</t>
  </si>
  <si>
    <t>飯島　史子</t>
  </si>
  <si>
    <t>イイジマ　フミコ</t>
  </si>
  <si>
    <t>池田　弘彰</t>
  </si>
  <si>
    <t>イケダ　ヒロアキ</t>
  </si>
  <si>
    <t>加藤　正</t>
  </si>
  <si>
    <t>カトウ　タダシ</t>
  </si>
  <si>
    <t>加納　龍生</t>
  </si>
  <si>
    <t>カノウ　タツオ</t>
  </si>
  <si>
    <t>北井　修</t>
  </si>
  <si>
    <t>キタイ　オサム</t>
  </si>
  <si>
    <t>北井　裕子</t>
  </si>
  <si>
    <t>キタイ　ユウコ</t>
  </si>
  <si>
    <t>草薙　真一郎</t>
  </si>
  <si>
    <t>クサナギ　シンイチロウ</t>
  </si>
  <si>
    <t>小泉　卓次</t>
  </si>
  <si>
    <t>コイズミ　タクジ</t>
  </si>
  <si>
    <t>後藤　一郎</t>
  </si>
  <si>
    <t>ゴトウ　イチロウ</t>
  </si>
  <si>
    <t>酒井　真弓</t>
  </si>
  <si>
    <t>サカイ　マユミ</t>
  </si>
  <si>
    <t>佐藤　充</t>
  </si>
  <si>
    <t>サトウ　ミツル</t>
  </si>
  <si>
    <t>杉山　邦夫</t>
  </si>
  <si>
    <t>スギヤマ　クニオ</t>
  </si>
  <si>
    <t>関戸　唯史</t>
  </si>
  <si>
    <t>セキド　タダシ</t>
  </si>
  <si>
    <t>関戸　盛夫</t>
  </si>
  <si>
    <t>セキド　モリオ</t>
  </si>
  <si>
    <t>中馬　薫</t>
  </si>
  <si>
    <t>チュウマ　カオル</t>
  </si>
  <si>
    <t>塚原　由紀子</t>
  </si>
  <si>
    <t>ツカハラ　ユキコ</t>
  </si>
  <si>
    <t>鞆　真一</t>
  </si>
  <si>
    <t>トモ　シンイチ</t>
  </si>
  <si>
    <t>長美　悦好</t>
  </si>
  <si>
    <t>ナガミ　エツコ</t>
  </si>
  <si>
    <t>日向　謙介</t>
  </si>
  <si>
    <t>ヒュウガ　ケンスケ</t>
  </si>
  <si>
    <t>三嶽　生子</t>
  </si>
  <si>
    <t>ミタケ　ショウコ</t>
  </si>
  <si>
    <t>中島　秀子</t>
  </si>
  <si>
    <t>ナカジマ　ヒデコ</t>
  </si>
  <si>
    <t>鈴木　明</t>
  </si>
  <si>
    <t>スズキ　アキラ</t>
  </si>
  <si>
    <t>小林　利江</t>
  </si>
  <si>
    <t>コバヤシ　トシエ</t>
  </si>
  <si>
    <t>橋田　英和</t>
  </si>
  <si>
    <t>ハシダ　ヒデカズ</t>
  </si>
  <si>
    <t>増田　完市</t>
  </si>
  <si>
    <t>マスダ　カンイチ</t>
  </si>
  <si>
    <t>三条乗馬クラブ</t>
  </si>
  <si>
    <t>梶間　啓一</t>
  </si>
  <si>
    <t>カジマ　ケイイチ</t>
  </si>
  <si>
    <t>田島　昭明</t>
  </si>
  <si>
    <t>タジマ　ヨシアキ</t>
  </si>
  <si>
    <t>福井県</t>
  </si>
  <si>
    <t>水島　正芳</t>
  </si>
  <si>
    <t>ミズシマ　マサヨシ</t>
  </si>
  <si>
    <t>向島　久雄</t>
  </si>
  <si>
    <t>ムコウジマ　ヒサオ</t>
  </si>
  <si>
    <t>ATSUGIライディングクラブ</t>
  </si>
  <si>
    <t>愛知県</t>
  </si>
  <si>
    <t>吉岡　真司</t>
  </si>
  <si>
    <t>ヨシオカ　シンジ</t>
  </si>
  <si>
    <t>吉村　喜信</t>
  </si>
  <si>
    <t>ヨシムラ　ヨシノブ</t>
  </si>
  <si>
    <t>福井工業大学馬術部</t>
  </si>
  <si>
    <t>青木　良康</t>
  </si>
  <si>
    <t>アオキ　ヨシヤス</t>
  </si>
  <si>
    <t>岩村　武行</t>
  </si>
  <si>
    <t>イワムラ　タケユキ</t>
  </si>
  <si>
    <t>甲斐　琢磨</t>
  </si>
  <si>
    <t>カイ　タクマ</t>
  </si>
  <si>
    <t>片村　元美</t>
  </si>
  <si>
    <t>カタムラ　モトミ</t>
  </si>
  <si>
    <t>川口　巌</t>
  </si>
  <si>
    <t>カワグチ　イワオ</t>
  </si>
  <si>
    <t>川口　雅美</t>
  </si>
  <si>
    <t>カワグチ　マサミ</t>
  </si>
  <si>
    <t>公益財団法人兵庫県馬術連盟</t>
  </si>
  <si>
    <t>桜井　亜須歌</t>
  </si>
  <si>
    <t>サクライ　アスカ</t>
  </si>
  <si>
    <t>杉浦　弘一</t>
  </si>
  <si>
    <t>スギウラ　ヒロカズ</t>
  </si>
  <si>
    <t>乗馬クラブ　アイル</t>
  </si>
  <si>
    <t>田辺　誠治</t>
  </si>
  <si>
    <t>タナベ　セイジ</t>
  </si>
  <si>
    <t>人見　尚樹</t>
  </si>
  <si>
    <t>ヒトミ　ナオキ</t>
  </si>
  <si>
    <t>村山　靖子</t>
  </si>
  <si>
    <t>ムラヤマ　ヤスコ</t>
  </si>
  <si>
    <t>村山　理香</t>
  </si>
  <si>
    <t>ムラヤマ　リカ</t>
  </si>
  <si>
    <t>渡部　竜馬</t>
  </si>
  <si>
    <t>ワタベ　リョウマ</t>
  </si>
  <si>
    <t>渡辺　祐香</t>
  </si>
  <si>
    <t>ワタナベ　ユカ</t>
  </si>
  <si>
    <t>浅川　信正</t>
  </si>
  <si>
    <t>アサカワ　ノブマサ</t>
  </si>
  <si>
    <t>相馬　弘房</t>
  </si>
  <si>
    <t>ソウマ　ヒロフサ</t>
  </si>
  <si>
    <t>岐阜県</t>
  </si>
  <si>
    <t>浅野　義則</t>
  </si>
  <si>
    <t>アサノ　ヨシノリ</t>
  </si>
  <si>
    <t>亀卦川　理恵子</t>
  </si>
  <si>
    <t>キケガワ　リエコ</t>
  </si>
  <si>
    <t>分部　美和子</t>
  </si>
  <si>
    <t>ワケベ　ミワコ</t>
  </si>
  <si>
    <t>生田　将功</t>
  </si>
  <si>
    <t>イクタ　マサノリ</t>
  </si>
  <si>
    <t>イクタトレーニングファーム</t>
  </si>
  <si>
    <t>小野　武彦</t>
  </si>
  <si>
    <t>オノ　タケヒコ</t>
  </si>
  <si>
    <t>豊橋馬術協会</t>
  </si>
  <si>
    <t>大岩　義明</t>
  </si>
  <si>
    <t>オオイワ　ヨシアキ</t>
  </si>
  <si>
    <t>大波多　廣一</t>
  </si>
  <si>
    <t>オオハタ　コウイチ</t>
  </si>
  <si>
    <t>加藤　久典</t>
  </si>
  <si>
    <t>カトウ　ヒサノリ</t>
  </si>
  <si>
    <t>加藤　順一</t>
  </si>
  <si>
    <t>カトウ　ジュンイチ</t>
  </si>
  <si>
    <t>近藤　貴代子</t>
  </si>
  <si>
    <t>コンドウ　キヨコ</t>
  </si>
  <si>
    <t>柴田　正康</t>
  </si>
  <si>
    <t>シバタ　マサヤス</t>
  </si>
  <si>
    <t>鈴木　勝郎</t>
  </si>
  <si>
    <t>スズキ　カツロウ</t>
  </si>
  <si>
    <t>岡崎ハッピームーンライディングクラブ</t>
  </si>
  <si>
    <t>ライディングクラブサンライズ</t>
  </si>
  <si>
    <t>種村　尚</t>
  </si>
  <si>
    <t>タネムラ　タカシ</t>
  </si>
  <si>
    <t>柘植　弘人</t>
  </si>
  <si>
    <t>ツゲ　ヒロト</t>
  </si>
  <si>
    <t>中井　正人</t>
  </si>
  <si>
    <t>ナカイ　マサト</t>
  </si>
  <si>
    <t>長江　清仁</t>
  </si>
  <si>
    <t>ナガエ　キヨヒト</t>
  </si>
  <si>
    <t>松浦　和俊</t>
  </si>
  <si>
    <t>マツウラ　カズトシ</t>
  </si>
  <si>
    <t>水野　周久</t>
  </si>
  <si>
    <t>ミズノ　トモヒサ</t>
  </si>
  <si>
    <t>村井　誠司</t>
  </si>
  <si>
    <t>ムライ　セイジ</t>
  </si>
  <si>
    <t>森本　健史</t>
  </si>
  <si>
    <t>モリモト　ケンジ</t>
  </si>
  <si>
    <t>佐賀県</t>
  </si>
  <si>
    <t>古賀　勝己</t>
  </si>
  <si>
    <t>コガ　カツミ</t>
  </si>
  <si>
    <t>吉田　裕之</t>
  </si>
  <si>
    <t>ヨシダ　ヒロユキ</t>
  </si>
  <si>
    <t>岩田　法親</t>
  </si>
  <si>
    <t>イワタ　ノリチカ</t>
  </si>
  <si>
    <t>伏見　克夫</t>
  </si>
  <si>
    <t>フシミ　カツオ</t>
  </si>
  <si>
    <t>三宅　孝</t>
  </si>
  <si>
    <t>ミヤケ　タカシ</t>
  </si>
  <si>
    <t>小沢　賢太郎</t>
  </si>
  <si>
    <t>オザワ　ケンタロウ</t>
  </si>
  <si>
    <t>北原　衛</t>
  </si>
  <si>
    <t>キタハラ　マモル</t>
  </si>
  <si>
    <t>伊那馬術協会</t>
  </si>
  <si>
    <t>後藤　美千代</t>
  </si>
  <si>
    <t>ゴトウ　ミチヨ</t>
  </si>
  <si>
    <t>長野市馬術連盟</t>
  </si>
  <si>
    <t>佐藤　正道</t>
  </si>
  <si>
    <t>サトウ　ショウドウ</t>
  </si>
  <si>
    <t>鈴木　紀行</t>
  </si>
  <si>
    <t>スズキ　ノリユキ</t>
  </si>
  <si>
    <t>松本馬術協会</t>
  </si>
  <si>
    <t>鶴田　哲也</t>
  </si>
  <si>
    <t>ツルタ　テツヤ</t>
  </si>
  <si>
    <t>西澤　一幸</t>
  </si>
  <si>
    <t>ニシザワ　カズユキ</t>
  </si>
  <si>
    <t>本郷　英毅</t>
  </si>
  <si>
    <t>ホンゴウ　エイキ</t>
  </si>
  <si>
    <t>三重県</t>
  </si>
  <si>
    <t>稲生　正清</t>
  </si>
  <si>
    <t>イノウ　マサキヨ</t>
  </si>
  <si>
    <t>大原　孝夫</t>
  </si>
  <si>
    <t>オオハラ　タカオ</t>
  </si>
  <si>
    <t>小河　渉</t>
  </si>
  <si>
    <t>オガワ　ワタル</t>
  </si>
  <si>
    <t>奥西　久雄</t>
  </si>
  <si>
    <t>オクニシ　ヒサオ</t>
  </si>
  <si>
    <t>河北　浩峰</t>
  </si>
  <si>
    <t>カワキタ　ヒロネ</t>
  </si>
  <si>
    <t>神代　潤一郎</t>
  </si>
  <si>
    <t>クマシロ　ジュンイチロウ</t>
  </si>
  <si>
    <t>杉崎　一美</t>
  </si>
  <si>
    <t>スギサキ　ヒトミ</t>
  </si>
  <si>
    <t>中村　洋子</t>
  </si>
  <si>
    <t>ナカムラ　ヨウコ</t>
  </si>
  <si>
    <t>早瀬　雅美</t>
  </si>
  <si>
    <t>ハヤセ　マサミ</t>
  </si>
  <si>
    <t>早川　由樹</t>
  </si>
  <si>
    <t>ハヤカワ　ヨシキ</t>
  </si>
  <si>
    <t>東瀬　正範</t>
  </si>
  <si>
    <t>ヒガセ　マサノリ</t>
  </si>
  <si>
    <t>藤本　和子</t>
  </si>
  <si>
    <t>フジモト　カズコ</t>
  </si>
  <si>
    <t>Riding Club CARECA</t>
  </si>
  <si>
    <t>三田　清司</t>
  </si>
  <si>
    <t>ミタ　キヨシ</t>
  </si>
  <si>
    <t>鈴鹿馬事公苑</t>
  </si>
  <si>
    <t>山川　勝弘</t>
  </si>
  <si>
    <t>ヤマカワ　カツヒロ</t>
  </si>
  <si>
    <t>山脇　昭人</t>
  </si>
  <si>
    <t>ヤマワキ　アキヒト</t>
  </si>
  <si>
    <t>富山県</t>
  </si>
  <si>
    <t>栗林　幸男</t>
  </si>
  <si>
    <t>クリバヤシ　ユキオ</t>
  </si>
  <si>
    <t>平井　直人</t>
  </si>
  <si>
    <t>ヒライ　ナオト</t>
  </si>
  <si>
    <t>上市ライディングパーク</t>
  </si>
  <si>
    <t>牧野　孝喜</t>
  </si>
  <si>
    <t>マキノ　コウキ</t>
  </si>
  <si>
    <t>牧野ライディングソサエティ</t>
  </si>
  <si>
    <t>牧野　裕子</t>
  </si>
  <si>
    <t>マキノ　ユウコ</t>
  </si>
  <si>
    <t>井上　昭成</t>
  </si>
  <si>
    <t>イノウエ　アキナリ</t>
  </si>
  <si>
    <t>(未登録)</t>
  </si>
  <si>
    <t>梅本　新一</t>
  </si>
  <si>
    <t>ウメモト　シンイチ</t>
  </si>
  <si>
    <t>京都府</t>
  </si>
  <si>
    <t>加藤　智子</t>
  </si>
  <si>
    <t>カトウ　トモコ</t>
  </si>
  <si>
    <t>広島県</t>
  </si>
  <si>
    <t>菊池　斉</t>
  </si>
  <si>
    <t>キクチ　ヒトシ</t>
  </si>
  <si>
    <t>スズキ　コウジ</t>
  </si>
  <si>
    <t>鈴木　多賀雄</t>
  </si>
  <si>
    <t>スズキ　タカオ</t>
  </si>
  <si>
    <t>フライヤー・ガーデン</t>
  </si>
  <si>
    <t>鈴木　峯雄</t>
  </si>
  <si>
    <t>スズキ　ミネオ</t>
  </si>
  <si>
    <t>玉田　眞規</t>
  </si>
  <si>
    <t>タマダ　マキ</t>
  </si>
  <si>
    <t>中川　正裕</t>
  </si>
  <si>
    <t>ナカガワ　マサヒロ</t>
  </si>
  <si>
    <t>青野木ライディングクラブ</t>
  </si>
  <si>
    <t>早坂　滝則</t>
  </si>
  <si>
    <t>ハヤサカ　タキノリ</t>
  </si>
  <si>
    <t>堀江　俊孝</t>
  </si>
  <si>
    <t>ホリエ　トシタカ</t>
  </si>
  <si>
    <t>小栁　博彦</t>
  </si>
  <si>
    <t>コヤナギ　ヒロヒコ</t>
  </si>
  <si>
    <t>TEAM　KOYANAGI</t>
  </si>
  <si>
    <t>繁原　健太郎</t>
  </si>
  <si>
    <t>シゲハラ　ケンタロウ</t>
  </si>
  <si>
    <t>谷口　泱</t>
  </si>
  <si>
    <t>タニグチ　ヒロシ</t>
  </si>
  <si>
    <t>京都産業大学和駿会</t>
  </si>
  <si>
    <t>塚脇　直樹</t>
  </si>
  <si>
    <t>ツカワキ　ナオキ</t>
  </si>
  <si>
    <t>八田　浩二</t>
  </si>
  <si>
    <t>ハッタ　コウジ</t>
  </si>
  <si>
    <t>林　半次</t>
  </si>
  <si>
    <t>ハヤシ　ハンジ</t>
  </si>
  <si>
    <t>東良　トミ子</t>
  </si>
  <si>
    <t>ヒガシラ　トミコ</t>
  </si>
  <si>
    <t>藤井　正</t>
  </si>
  <si>
    <t>フジイ　タダシ</t>
  </si>
  <si>
    <t>本田　正博</t>
  </si>
  <si>
    <t>ホンダ　マサヒロ</t>
  </si>
  <si>
    <t>同志社大学健蹄会</t>
  </si>
  <si>
    <t>松石　定男</t>
  </si>
  <si>
    <t>マツイシ　サダオ</t>
  </si>
  <si>
    <t>丸山　知夫</t>
  </si>
  <si>
    <t>マルヤマ　トモオ</t>
  </si>
  <si>
    <t>吉田　憲司</t>
  </si>
  <si>
    <t>ヨシダ　ケンジ</t>
  </si>
  <si>
    <t>丸山　聖子</t>
  </si>
  <si>
    <t>マルヤマ　セイコ</t>
  </si>
  <si>
    <t>長田　稔</t>
  </si>
  <si>
    <t>オサダ　ミノル</t>
  </si>
  <si>
    <t>篠宮　寿々海</t>
  </si>
  <si>
    <t>シノミヤ　ススム</t>
  </si>
  <si>
    <t>竹田　恆和</t>
  </si>
  <si>
    <t>タケダ　ツネカズ</t>
  </si>
  <si>
    <t>福井　博康</t>
  </si>
  <si>
    <t>フクイ　ヒロヤス</t>
  </si>
  <si>
    <t>藤田　和子</t>
  </si>
  <si>
    <t>フジタ　カズコ</t>
  </si>
  <si>
    <t>宮崎　栄喜</t>
  </si>
  <si>
    <t>ミヤザキ　エイキ</t>
  </si>
  <si>
    <t>宮木　康光</t>
  </si>
  <si>
    <t>ミヤキ　ヤスミツ</t>
  </si>
  <si>
    <t>山内　英樹</t>
  </si>
  <si>
    <t>ヤマウチ　ヒデキ</t>
  </si>
  <si>
    <t>安岡　嘉彦</t>
  </si>
  <si>
    <t>ヤスオカ　ヨシヒコ</t>
  </si>
  <si>
    <t>山崎　勝洋</t>
  </si>
  <si>
    <t>ヤマザキ　カツミ</t>
  </si>
  <si>
    <t>渡辺　弘</t>
  </si>
  <si>
    <t>ワタナベ　ヒロシ</t>
  </si>
  <si>
    <t>日本デジタル研究所乗馬クラブ</t>
  </si>
  <si>
    <t>浅沼　菜穂美</t>
  </si>
  <si>
    <t>アサヌマ　ナオミ</t>
  </si>
  <si>
    <t>井上　敬一郎</t>
  </si>
  <si>
    <t>イノウエ　ケイイチロウ</t>
  </si>
  <si>
    <t>小泉　要一朗</t>
  </si>
  <si>
    <t>コイズミ　ヨウイチロウ</t>
  </si>
  <si>
    <t>南軽井沢ライディング倶楽部</t>
  </si>
  <si>
    <t>横山　麻子</t>
  </si>
  <si>
    <t>ヨコヤマ　アサコ</t>
  </si>
  <si>
    <t>河戸　邦明</t>
  </si>
  <si>
    <t>カワト　クニアキ</t>
  </si>
  <si>
    <t>小泉　敦子</t>
  </si>
  <si>
    <t>コイズミ　アツコ</t>
  </si>
  <si>
    <t>坂口　裕啓</t>
  </si>
  <si>
    <t>サカグチ　ヤスヒロ</t>
  </si>
  <si>
    <t>瀬理町　芳隆</t>
  </si>
  <si>
    <t>セリマチ　ヨシタカ</t>
  </si>
  <si>
    <t>乗馬クラブクレイン</t>
  </si>
  <si>
    <t>藤熊　昇</t>
  </si>
  <si>
    <t>フジクマ　ノボル</t>
  </si>
  <si>
    <t>横田　泰宏</t>
  </si>
  <si>
    <t>ヨコタ　ヤスヒロ</t>
  </si>
  <si>
    <t>井出　一人</t>
  </si>
  <si>
    <t>イデ　カズヒト</t>
  </si>
  <si>
    <t>武庫之荘乗馬クラブ</t>
  </si>
  <si>
    <t>大浦　芳裕</t>
  </si>
  <si>
    <t>オオウラ　ヨシヒロ</t>
  </si>
  <si>
    <t>岡本　正義</t>
  </si>
  <si>
    <t>オカモト　マサヨシ</t>
  </si>
  <si>
    <t>川上　拓生</t>
  </si>
  <si>
    <t>カワカミ　タクオ</t>
  </si>
  <si>
    <t>川口　佳子</t>
  </si>
  <si>
    <t>カワグチ　ヨシコ</t>
  </si>
  <si>
    <t>川崎　基生</t>
  </si>
  <si>
    <t>カワサキ　モトオ</t>
  </si>
  <si>
    <t>蔵元　淑子</t>
  </si>
  <si>
    <t>クラモト　トシコ</t>
  </si>
  <si>
    <t>佐々　信三</t>
  </si>
  <si>
    <t>ササ　シンゾウ</t>
  </si>
  <si>
    <t>斎藤　興治</t>
  </si>
  <si>
    <t>サイトウ　オキハル</t>
  </si>
  <si>
    <t>神保　健一</t>
  </si>
  <si>
    <t>ジンボ　ケンイチ</t>
  </si>
  <si>
    <t>柏原　由恵</t>
  </si>
  <si>
    <t>カシハラ　ヨシエ</t>
  </si>
  <si>
    <t>平井　佐和子</t>
  </si>
  <si>
    <t>ヒライ　サワコ</t>
  </si>
  <si>
    <t>平井　友和</t>
  </si>
  <si>
    <t>ヒライ　トモカズ</t>
  </si>
  <si>
    <t>平山　一哉</t>
  </si>
  <si>
    <t>ヒラヤマ　カズヤ</t>
  </si>
  <si>
    <t>松元　崇志</t>
  </si>
  <si>
    <t>マツモト　タカシ</t>
  </si>
  <si>
    <t>ミキ　ノリオ</t>
  </si>
  <si>
    <t>三木　基司</t>
  </si>
  <si>
    <t>ミキ　モトシ</t>
  </si>
  <si>
    <t>三木　薫</t>
  </si>
  <si>
    <t>ミキ　カオル</t>
  </si>
  <si>
    <t>山﨑　由紀子</t>
  </si>
  <si>
    <t>ヤマザキ　ユキコ</t>
  </si>
  <si>
    <t>石川県</t>
  </si>
  <si>
    <t>井谷　重春</t>
  </si>
  <si>
    <t>イタニ　シゲハル</t>
  </si>
  <si>
    <t>（公社）石川県馬事振興協会</t>
  </si>
  <si>
    <t>稲田　朝代</t>
  </si>
  <si>
    <t>イナダ　トモヨ</t>
  </si>
  <si>
    <t>栗東ホース具楽部</t>
  </si>
  <si>
    <t>橘　裕司</t>
  </si>
  <si>
    <t>タチバナ　ヒロシ</t>
  </si>
  <si>
    <t>金沢大学</t>
  </si>
  <si>
    <t>野村　いずみ</t>
  </si>
  <si>
    <t>ノムラ　イズミ</t>
  </si>
  <si>
    <t>箸本　芳夫</t>
  </si>
  <si>
    <t>ハシモト　ヨシオ</t>
  </si>
  <si>
    <t>吉藤　康司</t>
  </si>
  <si>
    <t>ヨシフジ　ヤスシ</t>
  </si>
  <si>
    <t>浅野　道子</t>
  </si>
  <si>
    <t>アサノ　ミチコ</t>
  </si>
  <si>
    <t>池方　正明</t>
  </si>
  <si>
    <t>イケガタ　マサアキ</t>
  </si>
  <si>
    <t>伊藤　千恵</t>
  </si>
  <si>
    <t>イトウ　チエ</t>
  </si>
  <si>
    <t>伊藤　位一</t>
  </si>
  <si>
    <t>イトウ　ノリカズ</t>
  </si>
  <si>
    <t>大阪府公立大学中百舌鳥ｷｬﾝﾊﾟｽ馬術部</t>
  </si>
  <si>
    <t>伊藤　寿継</t>
  </si>
  <si>
    <t>イトウ　トシツグ</t>
  </si>
  <si>
    <t>大久保　明彦</t>
  </si>
  <si>
    <t>オオクボ　アキヒコ</t>
  </si>
  <si>
    <t>岡　重充</t>
  </si>
  <si>
    <t>オカ　シゲミツ</t>
  </si>
  <si>
    <t>沖本　清美</t>
  </si>
  <si>
    <t>オキモト　キヨミ</t>
  </si>
  <si>
    <t>奥野　竜三</t>
  </si>
  <si>
    <t>オクノ　リュウゾウ</t>
  </si>
  <si>
    <t>折田　浩敬</t>
  </si>
  <si>
    <t>オリタ　ヒロユキ</t>
  </si>
  <si>
    <t>角谷　尚久</t>
  </si>
  <si>
    <t>カクタニ　ナオヒサ</t>
  </si>
  <si>
    <t>近畿大学馬術部</t>
  </si>
  <si>
    <t>山下　敦夫</t>
  </si>
  <si>
    <t>ヤマシタ　アツオ</t>
  </si>
  <si>
    <t>國澤　ともい</t>
  </si>
  <si>
    <t>クニサワ　トモイ</t>
  </si>
  <si>
    <t>呉本　俊松</t>
  </si>
  <si>
    <t>クレモト　トシマツ</t>
  </si>
  <si>
    <t>杉谷　幾里</t>
  </si>
  <si>
    <t>スギタニ　イクリ</t>
  </si>
  <si>
    <t>杉谷　泰造</t>
  </si>
  <si>
    <t>スギタニ　タイゾウ</t>
  </si>
  <si>
    <t>杉谷　昌保</t>
  </si>
  <si>
    <t>スギタニ　マサヤス</t>
  </si>
  <si>
    <t>宮脇　美貴子</t>
  </si>
  <si>
    <t>ミヤワキ　ミキコ</t>
  </si>
  <si>
    <t>杉本　隆雄</t>
  </si>
  <si>
    <t>スギモト　タカオ</t>
  </si>
  <si>
    <t>瀬口　勝久</t>
  </si>
  <si>
    <t>セグチ　カツヒサ</t>
  </si>
  <si>
    <t>高橋　直久</t>
  </si>
  <si>
    <t>タカハシ　ナオヒサ</t>
  </si>
  <si>
    <t>武田　恵美子</t>
  </si>
  <si>
    <t>タケダ　エミコ</t>
  </si>
  <si>
    <t>田所　勝己</t>
  </si>
  <si>
    <t>タドコロ　カツミ</t>
  </si>
  <si>
    <t>田中　智</t>
  </si>
  <si>
    <t>タナカ　サトシ</t>
  </si>
  <si>
    <t>陶器　修一</t>
  </si>
  <si>
    <t>トウキ　シュウイチ</t>
  </si>
  <si>
    <t>内田　紗智子</t>
  </si>
  <si>
    <t>ウチダ　サチコ</t>
  </si>
  <si>
    <t>桐越　夕輝衣</t>
  </si>
  <si>
    <t>キリコシ　ユキエ</t>
  </si>
  <si>
    <t>中野　善弘</t>
  </si>
  <si>
    <t>ナカノ　ヨシヒロ</t>
  </si>
  <si>
    <t>西浦　寿子</t>
  </si>
  <si>
    <t>ニシウラ　ヒサコ</t>
  </si>
  <si>
    <t>ステイブル・シメール</t>
  </si>
  <si>
    <t>長谷川　雄二</t>
  </si>
  <si>
    <t>ハセガワ　ユウジ</t>
  </si>
  <si>
    <t>B(D)</t>
  </si>
  <si>
    <t>松田　育子</t>
  </si>
  <si>
    <t>マツダ　イクコ</t>
  </si>
  <si>
    <t>松本　伸子</t>
  </si>
  <si>
    <t>マツモト　ノブコ</t>
  </si>
  <si>
    <t>小林　真由美</t>
  </si>
  <si>
    <t>コバヤシ　マユミ</t>
  </si>
  <si>
    <t>宮川　一彦</t>
  </si>
  <si>
    <t>ミヤガワ　カズヒコ</t>
  </si>
  <si>
    <t>レッキス工業株式会社馬術部</t>
  </si>
  <si>
    <t>村上　浩隆</t>
  </si>
  <si>
    <t>ムラカミ　ヒロタカ</t>
  </si>
  <si>
    <t>森　晴義</t>
  </si>
  <si>
    <t>モリ　ハルヨシ</t>
  </si>
  <si>
    <t>森　美穂</t>
  </si>
  <si>
    <t>モリ　ミホ</t>
  </si>
  <si>
    <t>山下　佳代</t>
  </si>
  <si>
    <t>ヤマシタ　カヨ</t>
  </si>
  <si>
    <t>山根　直子</t>
  </si>
  <si>
    <t>ヤマネ　ナオコ</t>
  </si>
  <si>
    <t>山根　英樹</t>
  </si>
  <si>
    <t>ヤマネ　ヒデキ</t>
  </si>
  <si>
    <t>谷口　純子</t>
  </si>
  <si>
    <t>タニグチ　ジュンコ</t>
  </si>
  <si>
    <t>吉田　久則</t>
  </si>
  <si>
    <t>ヨシダ　ヒサノリ</t>
  </si>
  <si>
    <t>ハントバレートレーニングファーム</t>
  </si>
  <si>
    <t>野村　泉</t>
  </si>
  <si>
    <t>ノムラ　セン</t>
  </si>
  <si>
    <t>細野　憲昭</t>
  </si>
  <si>
    <t>ホソノ　ノリアキ</t>
  </si>
  <si>
    <t>松本　美紀</t>
  </si>
  <si>
    <t>マツモト　ミキ</t>
  </si>
  <si>
    <t>薬師寺　久美</t>
  </si>
  <si>
    <t>ヤクシジ　クミ</t>
  </si>
  <si>
    <t>岡山県馬術連盟</t>
  </si>
  <si>
    <t>岡崎　倫三</t>
  </si>
  <si>
    <t>オカザキ　リンゾウ</t>
  </si>
  <si>
    <t>小池　弘美</t>
  </si>
  <si>
    <t>コイケ　ヒロミ</t>
  </si>
  <si>
    <t>鳥取県</t>
  </si>
  <si>
    <t>北垣　和宏</t>
  </si>
  <si>
    <t>キタガキ　カズヒロ</t>
  </si>
  <si>
    <t>辻　義孝</t>
  </si>
  <si>
    <t>ツジ　ヨシタカ</t>
  </si>
  <si>
    <t>山下　正行</t>
  </si>
  <si>
    <t>ヤマシタ　マサユキ</t>
  </si>
  <si>
    <t>島根県</t>
  </si>
  <si>
    <t>新宮　啓史</t>
  </si>
  <si>
    <t>シングウ　ケイジ</t>
  </si>
  <si>
    <t>山本　泰司</t>
  </si>
  <si>
    <t>ヤマモト　ヤスシ</t>
  </si>
  <si>
    <t>河中　巳規夫</t>
  </si>
  <si>
    <t>カワナカ　ミキオ</t>
  </si>
  <si>
    <t>小林　伸道</t>
  </si>
  <si>
    <t>コバヤシ　ノブミチ</t>
  </si>
  <si>
    <t>防府乗馬倶楽部</t>
  </si>
  <si>
    <t>野崎　匠</t>
  </si>
  <si>
    <t>ノザキ　タクミ</t>
  </si>
  <si>
    <t>大川　順一郎</t>
  </si>
  <si>
    <t>オオカワ　ジュンイチロウ</t>
  </si>
  <si>
    <t>田部　眞一郎</t>
  </si>
  <si>
    <t>タナベ　シンイチロウ</t>
  </si>
  <si>
    <t>山林　真由美</t>
  </si>
  <si>
    <t>ヤマバヤシ　マユミ</t>
  </si>
  <si>
    <t>成瀬　明</t>
  </si>
  <si>
    <t>ナルセ　アキラ</t>
  </si>
  <si>
    <t>佐藤　智美</t>
  </si>
  <si>
    <t>サトウ　トモミ</t>
  </si>
  <si>
    <t>平井　潤思</t>
  </si>
  <si>
    <t>ヒライ　ジュンジ</t>
  </si>
  <si>
    <t>石樵　裕隆</t>
  </si>
  <si>
    <t>イシコリ　ユタカ</t>
  </si>
  <si>
    <t>鶴学園　正駿会</t>
  </si>
  <si>
    <t>堀　千代子</t>
  </si>
  <si>
    <t>ホリ　チヨコ</t>
  </si>
  <si>
    <t>黒木　正信</t>
  </si>
  <si>
    <t>クロキ　マサノブ</t>
  </si>
  <si>
    <t>清祀会（広島大学）</t>
  </si>
  <si>
    <t>笠置　洋二</t>
  </si>
  <si>
    <t>カサギ　ヨウジ</t>
  </si>
  <si>
    <t>宮本　廣</t>
  </si>
  <si>
    <t>ミヤモト　ヒロシ</t>
  </si>
  <si>
    <t>廣畠　孝範</t>
  </si>
  <si>
    <t>ヒロハタ　タカノリ</t>
  </si>
  <si>
    <t>周南乗馬クラブ</t>
  </si>
  <si>
    <t>谷本　和人</t>
  </si>
  <si>
    <t>タニモト　カズヒト</t>
  </si>
  <si>
    <t>スタリオンステーブル</t>
  </si>
  <si>
    <t>三好　達也</t>
  </si>
  <si>
    <t>ミヨシ　タツヤ</t>
  </si>
  <si>
    <t>徳島県</t>
  </si>
  <si>
    <t>片山　隆司</t>
  </si>
  <si>
    <t>カタヤマ　タカシ</t>
  </si>
  <si>
    <t>高濱　雅代</t>
  </si>
  <si>
    <t>タカハマ　マサヨ</t>
  </si>
  <si>
    <t>愛媛県</t>
  </si>
  <si>
    <t>飯尾　智仁</t>
  </si>
  <si>
    <t>イイオ　トモヒト</t>
  </si>
  <si>
    <t>青野　幸一</t>
  </si>
  <si>
    <t>アオノ　コウイチ</t>
  </si>
  <si>
    <t>白石　義秀</t>
  </si>
  <si>
    <t>シライシ　ヨシヒデ</t>
  </si>
  <si>
    <t>高知県</t>
  </si>
  <si>
    <t>西岡　里美</t>
  </si>
  <si>
    <t>ニシオカ　サトミ</t>
  </si>
  <si>
    <t>松本　隆信</t>
  </si>
  <si>
    <t>マツモト　タカノブ</t>
  </si>
  <si>
    <t>松本　亮一郎</t>
  </si>
  <si>
    <t>マツモト　リョウイチロウ</t>
  </si>
  <si>
    <t>桝井　麻里</t>
  </si>
  <si>
    <t>マスイ　マリ</t>
  </si>
  <si>
    <t>水野　正</t>
  </si>
  <si>
    <t>ミズノ　タダシ</t>
  </si>
  <si>
    <t>水口　京子</t>
  </si>
  <si>
    <t>ミズグチ　キョウコ</t>
  </si>
  <si>
    <t>濱田　常稔</t>
  </si>
  <si>
    <t>ハマダ　ツネトシ</t>
  </si>
  <si>
    <t>松本　毅平</t>
  </si>
  <si>
    <t>マツモト　タカヒロ</t>
  </si>
  <si>
    <t>福岡県</t>
  </si>
  <si>
    <t>山田　知佳子</t>
  </si>
  <si>
    <t>ヤマダ　チカコ</t>
  </si>
  <si>
    <t>仁田原　志起</t>
  </si>
  <si>
    <t>ニタハラ　シキ</t>
  </si>
  <si>
    <t>平井　秀敏</t>
  </si>
  <si>
    <t>ヒライ　ヒデトシ</t>
  </si>
  <si>
    <t>内田乗馬クラブ</t>
  </si>
  <si>
    <t>山田　和典</t>
  </si>
  <si>
    <t>ヤマダ　カズノリ</t>
  </si>
  <si>
    <t>大久保　正輝</t>
  </si>
  <si>
    <t>オオクボ　マサキ</t>
  </si>
  <si>
    <t>鎌倉　正幸</t>
  </si>
  <si>
    <t>カマクラ　マサユキ</t>
  </si>
  <si>
    <t>土佐山田愛馬会</t>
  </si>
  <si>
    <t>長崎県</t>
  </si>
  <si>
    <t>古川　正隆</t>
  </si>
  <si>
    <t>フルカワ　マサタカ</t>
  </si>
  <si>
    <t>緒田　雅彦</t>
  </si>
  <si>
    <t>オダ　マサヒコ</t>
  </si>
  <si>
    <t>ライディングクラブＨＡＷ</t>
  </si>
  <si>
    <t>塚本　親治</t>
  </si>
  <si>
    <t>ツカモト　シンジ</t>
  </si>
  <si>
    <t>奈良崎　孝一郎</t>
  </si>
  <si>
    <t>ナラザキ　コウイチロウ</t>
  </si>
  <si>
    <t>渕上　裕仁</t>
  </si>
  <si>
    <t>フチガミ　ヒロヤス</t>
  </si>
  <si>
    <t>森本　秀昭</t>
  </si>
  <si>
    <t>モリモト　ヒデアキ</t>
  </si>
  <si>
    <t>大分県</t>
  </si>
  <si>
    <t>神志那　静清</t>
  </si>
  <si>
    <t>コウジナ　シズキヨ</t>
  </si>
  <si>
    <t>三重町乗馬同好会</t>
  </si>
  <si>
    <t>波津久　郁生</t>
  </si>
  <si>
    <t>ハヅク　イクオ</t>
  </si>
  <si>
    <t>小林　茂広</t>
  </si>
  <si>
    <t>コバヤシ　シゲヒロ</t>
  </si>
  <si>
    <t>髙宮ライディング・パーク</t>
  </si>
  <si>
    <t>鹿児島</t>
  </si>
  <si>
    <t>折田　武範</t>
  </si>
  <si>
    <t>オリタ　タケノリ</t>
  </si>
  <si>
    <t>未登録</t>
  </si>
  <si>
    <t>加藤　敬治</t>
  </si>
  <si>
    <t>カトウ　ヨシハル</t>
  </si>
  <si>
    <t>長命　信一郎</t>
  </si>
  <si>
    <t>チョウメイ　シンイチロウ</t>
  </si>
  <si>
    <t>寺脇　康文</t>
  </si>
  <si>
    <t>テラワキ　ヤスフミ</t>
  </si>
  <si>
    <t>倉田　伸利</t>
  </si>
  <si>
    <t>クラタ　ノブトシ</t>
  </si>
  <si>
    <t>かわなべ馬事公苑</t>
  </si>
  <si>
    <t>松岡　道博</t>
  </si>
  <si>
    <t>マツオカ　ミチヒロ</t>
  </si>
  <si>
    <t>久保　利治</t>
  </si>
  <si>
    <t>クボ　トシハル</t>
  </si>
  <si>
    <t>東郷　正也</t>
  </si>
  <si>
    <t>トウゴウ　マサヤ</t>
  </si>
  <si>
    <t>別府　雄三</t>
  </si>
  <si>
    <t>ベップ　ユウゾウ</t>
  </si>
  <si>
    <t>島貫　有子</t>
  </si>
  <si>
    <t>シマヌキ　ユウコ</t>
  </si>
  <si>
    <t>村上　篤</t>
  </si>
  <si>
    <t>ムラカミ　アツシ</t>
  </si>
  <si>
    <t>東海林　鉄男</t>
  </si>
  <si>
    <t>ショウジ　テツオ</t>
  </si>
  <si>
    <t>武智　和子</t>
  </si>
  <si>
    <t>タケチ　カズコ</t>
  </si>
  <si>
    <t>江田島乗馬クラブ</t>
  </si>
  <si>
    <t>北野　誠</t>
  </si>
  <si>
    <t>キタノ　マコト</t>
  </si>
  <si>
    <t>原　啓二</t>
  </si>
  <si>
    <t>ハラ　ケイジ</t>
  </si>
  <si>
    <t>村上　恵祐</t>
  </si>
  <si>
    <t>ムラカミ　ケイスケ</t>
  </si>
  <si>
    <t>加藤　麻理子</t>
  </si>
  <si>
    <t>カトウ　マリコ</t>
  </si>
  <si>
    <t>上原　明美</t>
  </si>
  <si>
    <t>ウエハラ　アケミ</t>
  </si>
  <si>
    <t>小池　知加子</t>
  </si>
  <si>
    <t>コイケ　チカコ</t>
  </si>
  <si>
    <t>芹澤　永治</t>
  </si>
  <si>
    <t>セリザワ　エイジ</t>
  </si>
  <si>
    <t>野村　ひすい</t>
  </si>
  <si>
    <t>ノムラ　ヒスイ</t>
  </si>
  <si>
    <t>コンチェルトクリニックセンター</t>
  </si>
  <si>
    <t>上村　利幸</t>
  </si>
  <si>
    <t>カミムラ　トシユキ</t>
  </si>
  <si>
    <t>白木　正康</t>
  </si>
  <si>
    <t>シラキ　マサヤス</t>
  </si>
  <si>
    <t>荒木　勝夫</t>
  </si>
  <si>
    <t>アラキ　カツオ</t>
  </si>
  <si>
    <t>松本　早苗</t>
  </si>
  <si>
    <t>マツモト　サナエ</t>
  </si>
  <si>
    <t>吉岡　正行</t>
  </si>
  <si>
    <t>ヨシオカ　マサユキ</t>
  </si>
  <si>
    <t>三崎　裕也</t>
  </si>
  <si>
    <t>ミサキ　ユウヤ</t>
  </si>
  <si>
    <t>石田　興平</t>
  </si>
  <si>
    <t>イシダ　コウヘイ</t>
  </si>
  <si>
    <t>浅間クレールライディングサークル</t>
  </si>
  <si>
    <t>木幡　良彦</t>
  </si>
  <si>
    <t>コワタ　ヨシヒコ</t>
  </si>
  <si>
    <t>千葉　いづみ</t>
  </si>
  <si>
    <t>チバ　イヅミ</t>
  </si>
  <si>
    <t>森田　正哉</t>
  </si>
  <si>
    <t>モリタ　マサヤ</t>
  </si>
  <si>
    <t>寺井　暁</t>
  </si>
  <si>
    <t>テライ　アキラ</t>
  </si>
  <si>
    <t>丸山　直昌</t>
  </si>
  <si>
    <t>マルヤマ　ナオマサ</t>
  </si>
  <si>
    <t>森　みさお</t>
  </si>
  <si>
    <t>モリ　ミサオ</t>
  </si>
  <si>
    <t>香月　尚子</t>
  </si>
  <si>
    <t>カツキ　ナオコ</t>
  </si>
  <si>
    <t>本田　晃希</t>
  </si>
  <si>
    <t>ホンダ　アキ</t>
  </si>
  <si>
    <t>佐藤　浩之</t>
  </si>
  <si>
    <t>サトウ　ヒロユキ</t>
  </si>
  <si>
    <t>林　成次</t>
  </si>
  <si>
    <t>ハヤシ　セイジ</t>
  </si>
  <si>
    <t>岩田　啓司</t>
  </si>
  <si>
    <t>イワタ　ケイジ</t>
  </si>
  <si>
    <t>阪田　恭子</t>
  </si>
  <si>
    <t>サカタ　キョウコ</t>
  </si>
  <si>
    <t>吉岡　朋祐</t>
  </si>
  <si>
    <t>ヨシオカ　トモヒロ</t>
  </si>
  <si>
    <t>高橋　章人</t>
  </si>
  <si>
    <t>タカハシ　アキヒト</t>
  </si>
  <si>
    <t>逢坂　智博</t>
  </si>
  <si>
    <t>オウサカ　トモヒロ</t>
  </si>
  <si>
    <t>小林　俊昭</t>
  </si>
  <si>
    <t>コバヤシ　トシアキ</t>
  </si>
  <si>
    <t>セントファーム</t>
  </si>
  <si>
    <t>佐藤　典生</t>
  </si>
  <si>
    <t>サトウ　ノリオ</t>
  </si>
  <si>
    <t>JRA福島競馬場</t>
  </si>
  <si>
    <t>中村　公子</t>
  </si>
  <si>
    <t>ナカムラ　トモコ</t>
  </si>
  <si>
    <t>飯田　茂幸</t>
  </si>
  <si>
    <t>イイダ　シゲユキ</t>
  </si>
  <si>
    <t>内田　ともえ</t>
  </si>
  <si>
    <t>ウチダ　トモエ</t>
  </si>
  <si>
    <t>白川　将基</t>
  </si>
  <si>
    <t>シラカワ　マサキ</t>
  </si>
  <si>
    <t>鈴木　洋子</t>
  </si>
  <si>
    <t>スズキ　ヒロコ</t>
  </si>
  <si>
    <t>上野　剛</t>
  </si>
  <si>
    <t>ウエノ　ツヨシ</t>
  </si>
  <si>
    <t>木村　克司</t>
  </si>
  <si>
    <t>キムラ　カツシ</t>
  </si>
  <si>
    <t>農経綾駿会</t>
  </si>
  <si>
    <t>佐藤　一馬</t>
  </si>
  <si>
    <t>サトウ　カズマ</t>
  </si>
  <si>
    <t>可児　忠義</t>
  </si>
  <si>
    <t>カニ　タダヨシ</t>
  </si>
  <si>
    <t>小川　尚也</t>
  </si>
  <si>
    <t>オガワ　ナオヤ</t>
  </si>
  <si>
    <t>八田　実</t>
  </si>
  <si>
    <t>ハッタ　ミノル</t>
  </si>
  <si>
    <t>磯村　佳美</t>
  </si>
  <si>
    <t>イソムラ　ヨシミ</t>
  </si>
  <si>
    <t>永楽　麻紀</t>
  </si>
  <si>
    <t>エイラク　マキ</t>
  </si>
  <si>
    <t>公益社団法人 日本馬術連盟</t>
  </si>
  <si>
    <t>土屋　毅明</t>
  </si>
  <si>
    <t>ツチヤ　タケアキ</t>
  </si>
  <si>
    <t>長谷川　斉</t>
  </si>
  <si>
    <t>ハセガワ　ヒトシ</t>
  </si>
  <si>
    <t>土方　功</t>
  </si>
  <si>
    <t>ヒジカタ　イサオ</t>
  </si>
  <si>
    <t>渡辺　裕之</t>
  </si>
  <si>
    <t>ワタナベ　ヒロユキ</t>
  </si>
  <si>
    <t>平山　千砂</t>
  </si>
  <si>
    <t>ヒラヤマ　チサ</t>
  </si>
  <si>
    <t>戸田　博文</t>
  </si>
  <si>
    <t>トダ　ヒロフミ</t>
  </si>
  <si>
    <t>村上　万理</t>
  </si>
  <si>
    <t>ムラカミ　マリ</t>
  </si>
  <si>
    <t>鶴見　孝子</t>
  </si>
  <si>
    <t>ツルミ　タカコ</t>
  </si>
  <si>
    <t>高柳　徹三</t>
  </si>
  <si>
    <t>タカヤナギ　テツゾウ</t>
  </si>
  <si>
    <t>特定非営利活動法人　横浜市馬術協会</t>
  </si>
  <si>
    <t>大林　利弘</t>
  </si>
  <si>
    <t>オオバヤシ　トシヒロ</t>
  </si>
  <si>
    <t>千島　俊司</t>
  </si>
  <si>
    <t>チシマ　シュンジ</t>
  </si>
  <si>
    <t>乗馬クラブスリーフィールド</t>
  </si>
  <si>
    <t>吉田　勝已</t>
  </si>
  <si>
    <t>ヨシダ　カツミ</t>
  </si>
  <si>
    <t>吉田　和美</t>
  </si>
  <si>
    <t>ヨシダ　カズミ</t>
  </si>
  <si>
    <t>松下　理一郎</t>
  </si>
  <si>
    <t>マツシタ　リイチロウ</t>
  </si>
  <si>
    <t>本郷　秀樹</t>
  </si>
  <si>
    <t>ホンゴウ　ヒデキ</t>
  </si>
  <si>
    <t>乾　小織</t>
  </si>
  <si>
    <t>イヌイ　サオリ</t>
  </si>
  <si>
    <t>駒津　眞希</t>
  </si>
  <si>
    <t>コマツ　マサキ</t>
  </si>
  <si>
    <t>鶴見　慎樹</t>
  </si>
  <si>
    <t>ツルミ　マサキ</t>
  </si>
  <si>
    <t>錦木　耕司</t>
  </si>
  <si>
    <t>ニシキギ　コウジ</t>
  </si>
  <si>
    <t>橋本　和恵</t>
  </si>
  <si>
    <t>ハシモト　カズエ</t>
  </si>
  <si>
    <t>鈴木　雄一</t>
  </si>
  <si>
    <t>スズキ　ユウイチ</t>
  </si>
  <si>
    <t>土方　利恵子</t>
  </si>
  <si>
    <t>ヒジカタ　リエコ</t>
  </si>
  <si>
    <t>乗馬倶楽部ラ・シュボーシエ</t>
  </si>
  <si>
    <t>土方　慎也</t>
  </si>
  <si>
    <t>ヒジカタ　シンヤ</t>
  </si>
  <si>
    <t>中野　由明</t>
  </si>
  <si>
    <t>ナカノ　ヨシアキ</t>
  </si>
  <si>
    <t>向　千夏</t>
  </si>
  <si>
    <t>ムカイ　チナツ</t>
  </si>
  <si>
    <t>伊藤　義幸</t>
  </si>
  <si>
    <t>イトウ　ヨシユキ</t>
  </si>
  <si>
    <t>川西　勝三</t>
  </si>
  <si>
    <t>カワニシ　ショウゾウ</t>
  </si>
  <si>
    <t>山邊　ゑり奈</t>
  </si>
  <si>
    <t>ヤマベ　エリナ</t>
  </si>
  <si>
    <t>鈴蘭乗馬クラブ</t>
  </si>
  <si>
    <t>築山　信博</t>
  </si>
  <si>
    <t>ツキヤマ　ノブヒロ</t>
  </si>
  <si>
    <t>ﾗｲﾃﾞｨﾝｸﾞｸﾗﾌﾞＨＡＷ</t>
  </si>
  <si>
    <t>角谷　秋吉</t>
  </si>
  <si>
    <t>カクタニ　アキヨシ</t>
  </si>
  <si>
    <t>中本　譲</t>
  </si>
  <si>
    <t>ナカモト　ジョウ</t>
  </si>
  <si>
    <t>梅村　憲</t>
  </si>
  <si>
    <t>ウメムラ　サトシ</t>
  </si>
  <si>
    <t>原口　尚士</t>
  </si>
  <si>
    <t>ハラグチ　タカシ</t>
  </si>
  <si>
    <t>門岡　あゆみ</t>
  </si>
  <si>
    <t>カドオカ　アユミ</t>
  </si>
  <si>
    <t>江里口　裕子</t>
  </si>
  <si>
    <t>エリグチ　ユウコ</t>
  </si>
  <si>
    <t>目次　眞弓</t>
  </si>
  <si>
    <t>メツギ　マユミ</t>
  </si>
  <si>
    <t>海宝　久敬</t>
  </si>
  <si>
    <t>カイホウ　ヒサタカ</t>
  </si>
  <si>
    <t>桝井　俊樹</t>
  </si>
  <si>
    <t>マスイ　トシキ</t>
  </si>
  <si>
    <t>中村　勇</t>
  </si>
  <si>
    <t>ナカムラ　イサム</t>
  </si>
  <si>
    <t>渡邉　裕佳</t>
  </si>
  <si>
    <t>佃　日出彦</t>
  </si>
  <si>
    <t>ツクダ　ヒデヒコ</t>
  </si>
  <si>
    <t>乗馬クラブリバーサイドステーブル浜北</t>
  </si>
  <si>
    <t>川俣　俊介</t>
  </si>
  <si>
    <t>カワマタ　シュンスケ</t>
  </si>
  <si>
    <t>大谷　香名美</t>
  </si>
  <si>
    <t>オオタニ　カナミ</t>
  </si>
  <si>
    <t>萩原　克庸</t>
  </si>
  <si>
    <t>ハギハラ　カツノブ</t>
  </si>
  <si>
    <t>竹野　豪人</t>
  </si>
  <si>
    <t>タケノ　ヒデト</t>
  </si>
  <si>
    <t>白瀬　由美江</t>
  </si>
  <si>
    <t>シラセ　ユミエ</t>
  </si>
  <si>
    <t>栗野　多光恵</t>
  </si>
  <si>
    <t>クリノ　タミエ</t>
  </si>
  <si>
    <t>上枝　眞木子</t>
  </si>
  <si>
    <t>カミエダ　マキコ</t>
  </si>
  <si>
    <t>三嶋　豊</t>
  </si>
  <si>
    <t>ミシマ　ユタカ</t>
  </si>
  <si>
    <t>住岡　学</t>
  </si>
  <si>
    <t>スミオカ　マナブ</t>
  </si>
  <si>
    <t>広田　龍馬</t>
  </si>
  <si>
    <t>ヒロタ　リュウマ</t>
  </si>
  <si>
    <t>飯多　亮</t>
  </si>
  <si>
    <t>イイダ　リョウ</t>
  </si>
  <si>
    <t>ウイッシュホースコミュニケーションズ</t>
  </si>
  <si>
    <t>友原　照泰</t>
  </si>
  <si>
    <t>トモハラ　テルヤス</t>
  </si>
  <si>
    <t>塚本　詠美</t>
  </si>
  <si>
    <t>ツカモト　エミ</t>
  </si>
  <si>
    <t>桑原　広之進</t>
  </si>
  <si>
    <t>クワハラ　コウノシン</t>
  </si>
  <si>
    <t>中島　信之</t>
  </si>
  <si>
    <t>ナカジマ　ノブユキ</t>
  </si>
  <si>
    <t>桑山　直子</t>
  </si>
  <si>
    <t>クワヤマ　ナオ</t>
  </si>
  <si>
    <t>ウイングファーム</t>
  </si>
  <si>
    <t>柴田　誠</t>
  </si>
  <si>
    <t>シバタ　マコト</t>
  </si>
  <si>
    <t>尾見　徳弥</t>
  </si>
  <si>
    <t>オミ　トクヤ</t>
  </si>
  <si>
    <t>北原　広之</t>
  </si>
  <si>
    <t>キタハラ　ヒロユキ</t>
  </si>
  <si>
    <t>小山　香</t>
  </si>
  <si>
    <t>コヤマ　カオリ</t>
  </si>
  <si>
    <t>梅澤　美和子</t>
  </si>
  <si>
    <t>ウメザワ　ミワコ</t>
  </si>
  <si>
    <t>大西　順子</t>
  </si>
  <si>
    <t>オオニシ　ジュンコ</t>
  </si>
  <si>
    <t>にんじんくらぶ</t>
  </si>
  <si>
    <t>安田　一彦</t>
  </si>
  <si>
    <t>ヤスダ　カズヒコ</t>
  </si>
  <si>
    <t>内藤　理絵</t>
  </si>
  <si>
    <t>ナイトウ　リエ</t>
  </si>
  <si>
    <t>岡村　実</t>
  </si>
  <si>
    <t>オカムラ　ミノル</t>
  </si>
  <si>
    <t>東堤　エリ</t>
  </si>
  <si>
    <t>ヒガシツツミ　エリ</t>
  </si>
  <si>
    <t>渋谷　龍人</t>
  </si>
  <si>
    <t>シブタニ　タツヒト</t>
  </si>
  <si>
    <t>脇　勝明</t>
  </si>
  <si>
    <t>ワキ　カツアキ</t>
  </si>
  <si>
    <t>深水　伸平</t>
  </si>
  <si>
    <t>フカミ　シンペイ</t>
  </si>
  <si>
    <t>村岡　一孝</t>
  </si>
  <si>
    <t>ムラオカ　カズユキ</t>
  </si>
  <si>
    <t>松岡　敏彦</t>
  </si>
  <si>
    <t>マツオカ　トシヒコ</t>
  </si>
  <si>
    <t>鎌田　和明</t>
  </si>
  <si>
    <t>カマダ　カズアキ</t>
  </si>
  <si>
    <t>石川　幸司</t>
  </si>
  <si>
    <t>イシカワ　コウシ</t>
  </si>
  <si>
    <t>藤山　美恵</t>
  </si>
  <si>
    <t>フジヤマ　ヨシエ</t>
  </si>
  <si>
    <t>そら厩舎</t>
  </si>
  <si>
    <t>藤田　裕</t>
  </si>
  <si>
    <t>フジタ　ヒロシ</t>
  </si>
  <si>
    <t>稲木　康人</t>
  </si>
  <si>
    <t>イナギ　ヤスヒト</t>
  </si>
  <si>
    <t>畑　岳人</t>
  </si>
  <si>
    <t>ハタ　タケヒト</t>
  </si>
  <si>
    <t>琵琶湖乗馬倶楽部</t>
  </si>
  <si>
    <t>高橋　嘉徳</t>
  </si>
  <si>
    <t>タカハシ　ヨシノリ</t>
  </si>
  <si>
    <t>竹田　宏美</t>
  </si>
  <si>
    <t>タケダ　ヒロミ</t>
  </si>
  <si>
    <t>加賀　秀子</t>
  </si>
  <si>
    <t>カガ　ヒデコ</t>
  </si>
  <si>
    <t>白井　敦子</t>
  </si>
  <si>
    <t>シライ　アツコ</t>
  </si>
  <si>
    <t>宇佐美　暁</t>
  </si>
  <si>
    <t>ウサミ　サトシ</t>
  </si>
  <si>
    <t>小宮山　修</t>
  </si>
  <si>
    <t>コミヤマ　オサム</t>
  </si>
  <si>
    <t>猪股　美和子</t>
  </si>
  <si>
    <t>イノマタ　ミワコ</t>
  </si>
  <si>
    <t>佐藤　邦子</t>
  </si>
  <si>
    <t>サトウ　クニコ</t>
  </si>
  <si>
    <t>中原　和人</t>
  </si>
  <si>
    <t>ナカハラ　カズト</t>
  </si>
  <si>
    <t>森本　智也</t>
  </si>
  <si>
    <t>モリモト　トモナリ</t>
  </si>
  <si>
    <t>HASパロミノポニークラブ</t>
  </si>
  <si>
    <t>阿部　真由美</t>
  </si>
  <si>
    <t>アベ　マユミ</t>
  </si>
  <si>
    <t>吉澤　誠子</t>
  </si>
  <si>
    <t>ヨシザワ　セイコ</t>
  </si>
  <si>
    <t>ヨシザワライディングファーム</t>
  </si>
  <si>
    <t>新井　礼子</t>
  </si>
  <si>
    <t>アライ　レイコ</t>
  </si>
  <si>
    <t>坂本　邦雄</t>
  </si>
  <si>
    <t>サカモト　クニオ</t>
  </si>
  <si>
    <t>吉田　俊介</t>
  </si>
  <si>
    <t>ヨシダ　シュンスケ</t>
  </si>
  <si>
    <t>ノーザンファーム</t>
  </si>
  <si>
    <t>米本　晃子</t>
  </si>
  <si>
    <t>ヨネモト　アキコ</t>
  </si>
  <si>
    <t>川俣　秀子</t>
  </si>
  <si>
    <t>カワマタ　ヒデコ</t>
  </si>
  <si>
    <t>大村　栄雨</t>
  </si>
  <si>
    <t>オオムラ　エイウ</t>
  </si>
  <si>
    <t>小川　きよ</t>
  </si>
  <si>
    <t>オガワ　キヨ</t>
  </si>
  <si>
    <t>神品　薫</t>
  </si>
  <si>
    <t>コウジナ　カオル</t>
  </si>
  <si>
    <t>松﨑　正敏</t>
  </si>
  <si>
    <t>マツザキ　マサトシ</t>
  </si>
  <si>
    <t>門岡　幹宏</t>
  </si>
  <si>
    <t>カドオカ　ミキヒロ</t>
  </si>
  <si>
    <t>赤星　宗昌</t>
  </si>
  <si>
    <t>アカホシ　ムネマサ</t>
  </si>
  <si>
    <t>新宮　初美</t>
  </si>
  <si>
    <t>シングウ　ハツミ</t>
  </si>
  <si>
    <t>山邊　康扶美</t>
  </si>
  <si>
    <t>ヤマベ　ヤスフミ</t>
  </si>
  <si>
    <t>西海　宏修</t>
  </si>
  <si>
    <t>ニシウミ　ヒロノブ</t>
  </si>
  <si>
    <t>田所　恵</t>
  </si>
  <si>
    <t>タドコロ　ケイ</t>
  </si>
  <si>
    <t>新西　勝利</t>
  </si>
  <si>
    <t>シンザイ　カツトシ</t>
  </si>
  <si>
    <t>惠澤　良子</t>
  </si>
  <si>
    <t>エザワ　リョウコ</t>
  </si>
  <si>
    <t>加藤　幸乃</t>
  </si>
  <si>
    <t>カトウ　ユキノ</t>
  </si>
  <si>
    <t>下島　謙司</t>
  </si>
  <si>
    <t>シモジマ　ケンジ</t>
  </si>
  <si>
    <t>関　哲生</t>
  </si>
  <si>
    <t>セキ　テツオ</t>
  </si>
  <si>
    <t>橋本　見保子</t>
  </si>
  <si>
    <t>ハシモト　ミホコ</t>
  </si>
  <si>
    <t>村上　一孝</t>
  </si>
  <si>
    <t>ムラカミ　イッコウ</t>
  </si>
  <si>
    <t>中川　薫</t>
  </si>
  <si>
    <t>ナカガワ　カオル</t>
  </si>
  <si>
    <t>野口　佳槻</t>
  </si>
  <si>
    <t>ノグチ　ヨシキ</t>
  </si>
  <si>
    <t>西野　美穂</t>
  </si>
  <si>
    <t>ニシノ　ミホ</t>
  </si>
  <si>
    <t>貫見　圭輔</t>
  </si>
  <si>
    <t>ヌクミ　ケイスケ</t>
  </si>
  <si>
    <t>古澤　康史</t>
  </si>
  <si>
    <t>フルサワ　ヤスシ</t>
  </si>
  <si>
    <t>星野　良三</t>
  </si>
  <si>
    <t>ホシノ　リョウゾウ</t>
  </si>
  <si>
    <t>星野ライディングクラブ</t>
  </si>
  <si>
    <t>齋藤　敏彦</t>
  </si>
  <si>
    <t>サイトウ　トシヒコ</t>
  </si>
  <si>
    <t>小渕　英次</t>
  </si>
  <si>
    <t>オブチ　エイジ</t>
  </si>
  <si>
    <t>阿部　勝則</t>
  </si>
  <si>
    <t>アベ　カツノリ</t>
  </si>
  <si>
    <t>横田　裕哉</t>
  </si>
  <si>
    <t>ヨコタ　ユウヤ</t>
  </si>
  <si>
    <t>東良　佳奈芽</t>
  </si>
  <si>
    <t>ヒガシラ　カナメ</t>
  </si>
  <si>
    <t>鈴木　明枝</t>
  </si>
  <si>
    <t>スズキ　アキエ</t>
  </si>
  <si>
    <t>ホースフレンドヴィバーチェ</t>
  </si>
  <si>
    <t>鈴木　謙治</t>
  </si>
  <si>
    <t>スズキ　ケンジ</t>
  </si>
  <si>
    <t>富沢　健悟</t>
  </si>
  <si>
    <t>トミザワ　ケンゴ</t>
  </si>
  <si>
    <t>石部　清美</t>
  </si>
  <si>
    <t>イシベ　キヨミ</t>
  </si>
  <si>
    <t>服部　政明</t>
  </si>
  <si>
    <t>ハットリ　マサアキ</t>
  </si>
  <si>
    <t>松元　明子</t>
  </si>
  <si>
    <t>マツモト　アキコ</t>
  </si>
  <si>
    <t>松丸　健一</t>
  </si>
  <si>
    <t>マツマル　ケンイチ</t>
  </si>
  <si>
    <t>加藤　千佳</t>
  </si>
  <si>
    <t>カトウ　チカ</t>
  </si>
  <si>
    <t>波多野　力</t>
  </si>
  <si>
    <t>ハタノ　ツトム</t>
  </si>
  <si>
    <t>中島　信行</t>
  </si>
  <si>
    <t>渡辺　裕子</t>
  </si>
  <si>
    <t>ワタナベ　ユウコ</t>
  </si>
  <si>
    <t>佐藤　純子</t>
  </si>
  <si>
    <t>サトウ　スミコ</t>
  </si>
  <si>
    <t>鳥塚　鈴子</t>
  </si>
  <si>
    <t>トリヅカ　スズコ</t>
  </si>
  <si>
    <t>月川　万里子</t>
  </si>
  <si>
    <t>ツキガワ　マリコ</t>
  </si>
  <si>
    <t>松下　佳子</t>
  </si>
  <si>
    <t>マツシタ　ヨシコ</t>
  </si>
  <si>
    <t>三角　明子</t>
  </si>
  <si>
    <t>ミスミ　アキコ</t>
  </si>
  <si>
    <t>安海　正直</t>
  </si>
  <si>
    <t>アツミ　マサナオ</t>
  </si>
  <si>
    <t>眞鍋　知子</t>
  </si>
  <si>
    <t>マナベ　トモコ</t>
  </si>
  <si>
    <t>斉藤　央</t>
  </si>
  <si>
    <t>長野　典子</t>
  </si>
  <si>
    <t>ナガノ　ノリコ</t>
  </si>
  <si>
    <t>徳田　絵美</t>
  </si>
  <si>
    <t>トクダ　エミ</t>
  </si>
  <si>
    <t>坂本　秀樹</t>
  </si>
  <si>
    <t>サカモト　ヒデキ</t>
  </si>
  <si>
    <t>坂本トニアシュタール</t>
  </si>
  <si>
    <t>林　恵美</t>
  </si>
  <si>
    <t>ハヤシ　メグミ</t>
  </si>
  <si>
    <t>森　幸代</t>
  </si>
  <si>
    <t>モリ　サチヨ</t>
  </si>
  <si>
    <t>横山　千恵子</t>
  </si>
  <si>
    <t>ヨコヤマ　チエコ</t>
  </si>
  <si>
    <t>(未登録）</t>
  </si>
  <si>
    <t>木村　有日子</t>
  </si>
  <si>
    <t>キムラ　ユカコ</t>
  </si>
  <si>
    <t>福島　大輔</t>
  </si>
  <si>
    <t>フクシマ　ダイスケ</t>
  </si>
  <si>
    <t>STAR　HORSES</t>
  </si>
  <si>
    <t>佐々木　えり子</t>
  </si>
  <si>
    <t>ササキ　エリコ</t>
  </si>
  <si>
    <t>南條　正和</t>
  </si>
  <si>
    <t>ナンジョウ　マサカズ</t>
  </si>
  <si>
    <t>番場　恵子</t>
  </si>
  <si>
    <t>バンバ　ケイコ</t>
  </si>
  <si>
    <t>伴　美恵子</t>
  </si>
  <si>
    <t>バン　ミエコ</t>
  </si>
  <si>
    <t>西塚　重二</t>
  </si>
  <si>
    <t>ニシヅカ　シゲジ</t>
  </si>
  <si>
    <t>森　賢治</t>
  </si>
  <si>
    <t>モリ　ケンジ</t>
  </si>
  <si>
    <t>吉田　義公</t>
  </si>
  <si>
    <t>ヨシダ　ヨシヒロ</t>
  </si>
  <si>
    <t>祝前　伸光</t>
  </si>
  <si>
    <t>イワイサキ　ノブミツ</t>
  </si>
  <si>
    <t>八幡　胤乃</t>
  </si>
  <si>
    <t>ヤワタ　カズノ</t>
  </si>
  <si>
    <t>秋葉　友勝</t>
  </si>
  <si>
    <t>アキバ　トモカツ</t>
  </si>
  <si>
    <t>鈴木　基</t>
  </si>
  <si>
    <t>スズキ　ハジメ</t>
  </si>
  <si>
    <t>米沢乗馬振興会</t>
  </si>
  <si>
    <t>星　隆男</t>
  </si>
  <si>
    <t>ホシ　タカオ</t>
  </si>
  <si>
    <t>斎藤　忍</t>
  </si>
  <si>
    <t>サイトウ　シノブ</t>
  </si>
  <si>
    <t>佐藤　久美子</t>
  </si>
  <si>
    <t>サトウ　クミコ</t>
  </si>
  <si>
    <t>箭内　績</t>
  </si>
  <si>
    <t>ヤナイ　イサオ</t>
  </si>
  <si>
    <t>畑　科乃</t>
  </si>
  <si>
    <t>ハタ　シナノ</t>
  </si>
  <si>
    <t>吉田　直人</t>
  </si>
  <si>
    <t>ヨシダ　ナオト</t>
  </si>
  <si>
    <t>吉田　有希</t>
  </si>
  <si>
    <t>ヨシダ　ユキ</t>
  </si>
  <si>
    <t>牧口　亜矢</t>
  </si>
  <si>
    <t>マキグチ　アヤ</t>
  </si>
  <si>
    <t>佐久間　真子</t>
  </si>
  <si>
    <t>サクマ　マサコ</t>
  </si>
  <si>
    <t>水山　大輔</t>
  </si>
  <si>
    <t>ミズヤマ　ダイスケ</t>
  </si>
  <si>
    <t>丸本　利枝</t>
  </si>
  <si>
    <t>マルモト　トシエ</t>
  </si>
  <si>
    <t>エルカバージョ</t>
  </si>
  <si>
    <t>高山　佐保</t>
  </si>
  <si>
    <t>タカヤマ　サホ</t>
  </si>
  <si>
    <t>水谷　亜紀</t>
  </si>
  <si>
    <t>ミズタニ　アキ</t>
  </si>
  <si>
    <t>ベル ホースファーム</t>
  </si>
  <si>
    <t>岡田　一将</t>
  </si>
  <si>
    <t>オカダ　カズマサ</t>
  </si>
  <si>
    <t>中島　章博</t>
  </si>
  <si>
    <t>ナカシマ　アキヒロ</t>
  </si>
  <si>
    <t>梅田　信</t>
  </si>
  <si>
    <t>ウメダ　シン</t>
  </si>
  <si>
    <t>迫井　雅子</t>
  </si>
  <si>
    <t>サコイ　マサコ</t>
  </si>
  <si>
    <t>池上　淑子</t>
  </si>
  <si>
    <t>イケノウエ　ヨシコ</t>
  </si>
  <si>
    <t>杉本　英大</t>
  </si>
  <si>
    <t>スギモト　エイタイ</t>
  </si>
  <si>
    <t>松丸　則子</t>
  </si>
  <si>
    <t>マツマル　ノリコ</t>
  </si>
  <si>
    <t>池田　忠司</t>
  </si>
  <si>
    <t>イケダ　タダシ</t>
  </si>
  <si>
    <t>グリーンフィールドE.T</t>
  </si>
  <si>
    <t>渡邊　光子</t>
  </si>
  <si>
    <t>ワタナベ　ミツコ</t>
  </si>
  <si>
    <t>樹神　彰志</t>
  </si>
  <si>
    <t>コタマ　ショウシ</t>
  </si>
  <si>
    <t>湯の山乗馬クラブ</t>
  </si>
  <si>
    <t>塩谷　純一</t>
  </si>
  <si>
    <t>シオタニ　ジュンイチ</t>
  </si>
  <si>
    <t>中村　昌幸</t>
  </si>
  <si>
    <t>ナカムラ　マサユキ</t>
  </si>
  <si>
    <t>阪田　豊</t>
  </si>
  <si>
    <t>サカタ　ユタカ</t>
  </si>
  <si>
    <t>三谷　信雄</t>
  </si>
  <si>
    <t>ミタニ　ノブオ</t>
  </si>
  <si>
    <t>北川　信介</t>
  </si>
  <si>
    <t>キタガワ　シンスケ</t>
  </si>
  <si>
    <t>高田　卓嗣</t>
  </si>
  <si>
    <t>タカタ　タクジ</t>
  </si>
  <si>
    <t>巧　雅規</t>
  </si>
  <si>
    <t>タクミ　マサキ</t>
  </si>
  <si>
    <t>永井　理恵</t>
  </si>
  <si>
    <t>ナガイ　リエ</t>
  </si>
  <si>
    <t>田中　智彦</t>
  </si>
  <si>
    <t>タナカ　トモヒコ</t>
  </si>
  <si>
    <t>福島　幹雄</t>
  </si>
  <si>
    <t>フクシマ　ミキオ</t>
  </si>
  <si>
    <t>内田　聡美</t>
  </si>
  <si>
    <t>ウチダ　サトミ</t>
  </si>
  <si>
    <t>城　麻起子</t>
  </si>
  <si>
    <t>ジョウ　マキコ</t>
  </si>
  <si>
    <t>コンラッドホースファーム</t>
  </si>
  <si>
    <t>西田　和之</t>
  </si>
  <si>
    <t>ニシダ　カズユキ</t>
  </si>
  <si>
    <t>ホワイトストーンRC</t>
  </si>
  <si>
    <t>田中　順子</t>
  </si>
  <si>
    <t>タナカ　ジュンコ</t>
  </si>
  <si>
    <t>増山　誠倫</t>
  </si>
  <si>
    <t>マシヤマ　タカミチ</t>
  </si>
  <si>
    <t>児玉　彰</t>
  </si>
  <si>
    <t>コダマ　アキラ</t>
  </si>
  <si>
    <t>加藤　結</t>
  </si>
  <si>
    <t>カトウ　ユウ</t>
  </si>
  <si>
    <t>日本軽種馬協会静内種馬場</t>
  </si>
  <si>
    <t>齋藤　博和</t>
  </si>
  <si>
    <t>サイトウ　ヒロカズ</t>
  </si>
  <si>
    <t>東北大学</t>
  </si>
  <si>
    <t>上原　和哉</t>
  </si>
  <si>
    <t>ウエハラ　カズヤ</t>
  </si>
  <si>
    <t>平井　良幸</t>
  </si>
  <si>
    <t>ヒライ　ヨシユキ</t>
  </si>
  <si>
    <t>田所　英子</t>
  </si>
  <si>
    <t>タドコロ　エイコ</t>
  </si>
  <si>
    <t>増田　豊</t>
  </si>
  <si>
    <t>マスダ　ユタカ</t>
  </si>
  <si>
    <t>大浦　一平</t>
  </si>
  <si>
    <t>オオウラ　カズヒラ</t>
  </si>
  <si>
    <t>金城　友</t>
  </si>
  <si>
    <t>キンジョウ　トモ</t>
  </si>
  <si>
    <t>宮城　政宏</t>
  </si>
  <si>
    <t>ミヤギ　マサヒロ</t>
  </si>
  <si>
    <t>高木　眞理子</t>
  </si>
  <si>
    <t>タカギ　マリコ</t>
  </si>
  <si>
    <t>浜田　郁子</t>
  </si>
  <si>
    <t>ハマダ　イクコ</t>
  </si>
  <si>
    <t>大澤　佑子</t>
  </si>
  <si>
    <t>オオサワ　ユウコ</t>
  </si>
  <si>
    <t>辻　朱美</t>
  </si>
  <si>
    <t>ツジ　アケミ</t>
  </si>
  <si>
    <t>阪本　真智子</t>
  </si>
  <si>
    <t>サカモト　マチコ</t>
  </si>
  <si>
    <t>スズキ　スミコ</t>
  </si>
  <si>
    <t>真鍋　恵美子</t>
  </si>
  <si>
    <t>マナベ　エミコ</t>
  </si>
  <si>
    <t>片山　淳</t>
  </si>
  <si>
    <t>カタヤマ　ジュン</t>
  </si>
  <si>
    <t>保々　真佐美</t>
  </si>
  <si>
    <t>ホボ　マサミ</t>
  </si>
  <si>
    <t>田端　亜里</t>
  </si>
  <si>
    <t>タバタ　アサト</t>
  </si>
  <si>
    <t>名古屋学院大学馬術部</t>
  </si>
  <si>
    <t>渡邊　悦雄</t>
  </si>
  <si>
    <t>ワタナベ　エツオ</t>
  </si>
  <si>
    <t>村井　佳代</t>
  </si>
  <si>
    <t>ムライ　カヨ</t>
  </si>
  <si>
    <t>西村　由理子</t>
  </si>
  <si>
    <t>ニシムラ　ユリコ</t>
  </si>
  <si>
    <t>宮野　弥幸</t>
  </si>
  <si>
    <t>ミヤノ　ミユキ</t>
  </si>
  <si>
    <t>阪本　鉄也</t>
  </si>
  <si>
    <t>サカモト　テツヤ</t>
  </si>
  <si>
    <t>嵯峨　友規</t>
  </si>
  <si>
    <t>サガ　トモノリ</t>
  </si>
  <si>
    <t>川瀬　文子</t>
  </si>
  <si>
    <t>カワセ　フミコ</t>
  </si>
  <si>
    <t>戸本　佳子</t>
  </si>
  <si>
    <t>トモト　ケイコ</t>
  </si>
  <si>
    <t>平尾　賢</t>
  </si>
  <si>
    <t>ヒラオ　サトシ</t>
  </si>
  <si>
    <t>谷野　雅憲</t>
  </si>
  <si>
    <t>タニノ　マサカズ</t>
  </si>
  <si>
    <t>櫻井　美紀子</t>
  </si>
  <si>
    <t>サクライ　ミキコ</t>
  </si>
  <si>
    <t>坂田　亜紀子</t>
  </si>
  <si>
    <t>サカタ　アキコ</t>
  </si>
  <si>
    <t>中村　繁治</t>
  </si>
  <si>
    <t>ナカムラ　シゲハル</t>
  </si>
  <si>
    <t>谷津　江里</t>
  </si>
  <si>
    <t>タニツ　エリ</t>
  </si>
  <si>
    <t>A(E)</t>
  </si>
  <si>
    <t>大野　ミキ</t>
  </si>
  <si>
    <t>オオノ　ミキ</t>
  </si>
  <si>
    <t>浦河乗馬クラブ</t>
  </si>
  <si>
    <t>眞田　陽子</t>
  </si>
  <si>
    <t>サナダ　ヨウコ</t>
  </si>
  <si>
    <t>奈良　謙司</t>
  </si>
  <si>
    <t>ナラ　ケンジ</t>
  </si>
  <si>
    <t>笹沼　和之</t>
  </si>
  <si>
    <t>ササヌマ　カズユキ</t>
  </si>
  <si>
    <t>セントジョウジライディングクラブ</t>
  </si>
  <si>
    <t>吉田　博泰</t>
  </si>
  <si>
    <t>ヨシダ　ヒロヤス</t>
  </si>
  <si>
    <t>山科　一樹</t>
  </si>
  <si>
    <t>ヤマシナ　カズキ</t>
  </si>
  <si>
    <t>下村愛馬クラブ</t>
  </si>
  <si>
    <t>宮内　早苗</t>
  </si>
  <si>
    <t>ミヤウチ　サナエ</t>
  </si>
  <si>
    <t>宮崎県</t>
  </si>
  <si>
    <t>渡邉　政彦</t>
  </si>
  <si>
    <t>ワタナベ　マサヒコ</t>
  </si>
  <si>
    <t>渡邉　弘美</t>
  </si>
  <si>
    <t>ワタナベ　ヒロミ</t>
  </si>
  <si>
    <t>小林　敬蔵</t>
  </si>
  <si>
    <t>コバヤシ　ケイゾウ</t>
  </si>
  <si>
    <t>EC</t>
  </si>
  <si>
    <t>小林　義彦</t>
  </si>
  <si>
    <t>コバヤシ　ヨシヒコ</t>
  </si>
  <si>
    <t>高山　幸子</t>
  </si>
  <si>
    <t>タカヤマ　サチコ</t>
  </si>
  <si>
    <t>古川　雅樹</t>
  </si>
  <si>
    <t>フルカワ　マサキ</t>
  </si>
  <si>
    <t>大須賀　由子</t>
  </si>
  <si>
    <t>オオスガ　ヨシコ</t>
  </si>
  <si>
    <t>南　義隆</t>
  </si>
  <si>
    <t>石原　昭俊</t>
  </si>
  <si>
    <t>イシハラ　アキトシ</t>
  </si>
  <si>
    <t>テーブルランド乗馬倶楽部</t>
  </si>
  <si>
    <t>岡　奈緒美</t>
  </si>
  <si>
    <t>オカ　ナオミ</t>
  </si>
  <si>
    <t>早津　農</t>
  </si>
  <si>
    <t>ハヤツ　ミノル</t>
  </si>
  <si>
    <t>舘　香織</t>
  </si>
  <si>
    <t>タテ　カオリ</t>
  </si>
  <si>
    <t>板垣　裕明</t>
  </si>
  <si>
    <t>イタガキ　ヒロアキ</t>
  </si>
  <si>
    <t>小林　さゆり</t>
  </si>
  <si>
    <t>コバヤシ　サユリ</t>
  </si>
  <si>
    <t>川添　千文</t>
  </si>
  <si>
    <t>カワゾエ　チフミ</t>
  </si>
  <si>
    <t>鷹野　亜季</t>
  </si>
  <si>
    <t>タカノ　アキ</t>
  </si>
  <si>
    <t>亀井　航</t>
  </si>
  <si>
    <t>カメイ　ワタル</t>
  </si>
  <si>
    <t>矢橋　久美子</t>
  </si>
  <si>
    <t>ヤハシ　クミコ</t>
  </si>
  <si>
    <t>中原　奈緒</t>
  </si>
  <si>
    <t>ナカハラ　ナオ</t>
  </si>
  <si>
    <t>ステーブル軽井沢</t>
  </si>
  <si>
    <t>田辺　誠</t>
  </si>
  <si>
    <t>タナベ　マコト</t>
  </si>
  <si>
    <t>坂口　乃里子</t>
  </si>
  <si>
    <t>サカグチ　ノリコ</t>
  </si>
  <si>
    <t>森　陽子</t>
  </si>
  <si>
    <t>モリ　ヨウコ</t>
  </si>
  <si>
    <t>古岡　美奈子</t>
  </si>
  <si>
    <t>フルオカ　ミナコ</t>
  </si>
  <si>
    <t>鈴木　雅芳子</t>
  </si>
  <si>
    <t>スズキ　カホコ</t>
  </si>
  <si>
    <t>華原　朋美</t>
  </si>
  <si>
    <t>カハラ　トモミ</t>
  </si>
  <si>
    <t>近藤　昌弘</t>
  </si>
  <si>
    <t>コンドウ　マサヒロ</t>
  </si>
  <si>
    <t>木内　啓司</t>
  </si>
  <si>
    <t>キウチ　ケイジ</t>
  </si>
  <si>
    <t>乙田　敏城</t>
  </si>
  <si>
    <t>オトダ　トシキ</t>
  </si>
  <si>
    <t>北村　裕之</t>
  </si>
  <si>
    <t>キタムラ　ヒロユキ</t>
  </si>
  <si>
    <t>桃野　亜紀</t>
  </si>
  <si>
    <t>モモノ　アキ</t>
  </si>
  <si>
    <t>増田　昇</t>
  </si>
  <si>
    <t>マスダ　ノボル</t>
  </si>
  <si>
    <t>古平　亜美</t>
  </si>
  <si>
    <t>コダイラ　アミ</t>
  </si>
  <si>
    <t>森岡　正子</t>
  </si>
  <si>
    <t>モリオカ　マサコ</t>
  </si>
  <si>
    <t>日野　真紀</t>
  </si>
  <si>
    <t>ヒノ　マキ</t>
  </si>
  <si>
    <t>杉山　慎一郎</t>
  </si>
  <si>
    <t>スギヤマ　シンイチロウ</t>
  </si>
  <si>
    <t>北井　一彰</t>
  </si>
  <si>
    <t>キタイ　カズテル</t>
  </si>
  <si>
    <t>草薙　達也</t>
  </si>
  <si>
    <t>クサナギ　タツヤ</t>
  </si>
  <si>
    <t>井端　里佳子</t>
  </si>
  <si>
    <t>イバタ　リカコ</t>
  </si>
  <si>
    <t>島田　美香</t>
  </si>
  <si>
    <t>シマダ　ミカ</t>
  </si>
  <si>
    <t>若松　俊雄</t>
  </si>
  <si>
    <t>ワカマツ　トシオ</t>
  </si>
  <si>
    <t>増元　真以子</t>
  </si>
  <si>
    <t>マスモト　マイコ</t>
  </si>
  <si>
    <t>ｴﾊﾞｰｸﾞﾘｰﾝﾎｰｽｶﾞｰﾃﾞﾝ</t>
  </si>
  <si>
    <t>岡田　幸子</t>
  </si>
  <si>
    <t>オカダ　サチコ</t>
  </si>
  <si>
    <t>黒川　芽実</t>
  </si>
  <si>
    <t>クロカワ　メミ</t>
  </si>
  <si>
    <t>田村　直美</t>
  </si>
  <si>
    <t>タムラ　ナオミ</t>
  </si>
  <si>
    <t>竹田　浩志</t>
  </si>
  <si>
    <t>タケダ　ヒロシ</t>
  </si>
  <si>
    <t>西尾　敦子</t>
  </si>
  <si>
    <t>ニシオ　アツコ</t>
  </si>
  <si>
    <t>野澤　一実</t>
  </si>
  <si>
    <t>ノザワ　カズミ</t>
  </si>
  <si>
    <t>田中　俊司</t>
  </si>
  <si>
    <t>タナカ　シュンジ</t>
  </si>
  <si>
    <t>武宮　由布子</t>
  </si>
  <si>
    <t>タケミヤ　ユウコ</t>
  </si>
  <si>
    <t>渡辺　貴之</t>
  </si>
  <si>
    <t>ワタナベ　タカユキ</t>
  </si>
  <si>
    <t>伊藤　俊和</t>
  </si>
  <si>
    <t>イトウ　トシカズ</t>
  </si>
  <si>
    <t>髙田　潤</t>
  </si>
  <si>
    <t>タカダ　ジュン</t>
  </si>
  <si>
    <t>SILVANO　STABLES</t>
  </si>
  <si>
    <t>田中　亮介</t>
  </si>
  <si>
    <t>タナカ　リョウスケ</t>
  </si>
  <si>
    <t>根岸　淳</t>
  </si>
  <si>
    <t>ネギシ　アツシ</t>
  </si>
  <si>
    <t>荒井　雄史</t>
  </si>
  <si>
    <t>アライ　ユウジ</t>
  </si>
  <si>
    <t>栗原　康彦</t>
  </si>
  <si>
    <t>クリハラ　ヤスヒコ</t>
  </si>
  <si>
    <t>東澤　正子</t>
  </si>
  <si>
    <t>ヒガシザワ　マサコ</t>
  </si>
  <si>
    <t>森永　奈美江</t>
  </si>
  <si>
    <t>モリナガ　ナミエ</t>
  </si>
  <si>
    <t>仙波　恵美</t>
  </si>
  <si>
    <t>センバ　エミ</t>
  </si>
  <si>
    <t>鈴木　嘉憲</t>
  </si>
  <si>
    <t>スズキ　ヨシノリ</t>
  </si>
  <si>
    <t>中川　ひとみ</t>
  </si>
  <si>
    <t>ナカガワ　ヒトミ</t>
  </si>
  <si>
    <t>中屋　公子</t>
  </si>
  <si>
    <t>ナカヤ　キミコ</t>
  </si>
  <si>
    <t>田村　俊幸</t>
  </si>
  <si>
    <t>タムラ　トシユキ</t>
  </si>
  <si>
    <t>藤岡　由起子</t>
  </si>
  <si>
    <t>フジオカ　ユキコ</t>
  </si>
  <si>
    <t>楠木　貴成</t>
  </si>
  <si>
    <t>クスノキ　タカノリ</t>
  </si>
  <si>
    <t>平原　英俊</t>
  </si>
  <si>
    <t>ヒラハラ　ヒデトシ</t>
  </si>
  <si>
    <t>粟澤　守</t>
  </si>
  <si>
    <t>アワザワ　マモル</t>
  </si>
  <si>
    <t>岡田　淳子</t>
  </si>
  <si>
    <t>オカダ　ジュンコ</t>
  </si>
  <si>
    <t>椛山　勇</t>
  </si>
  <si>
    <t>カバヤマ　イサム</t>
  </si>
  <si>
    <t>手嶋　良江</t>
  </si>
  <si>
    <t>テジマ　ヨシエ</t>
  </si>
  <si>
    <t>宮澤　建治</t>
  </si>
  <si>
    <t>ミヤザワ　ケンジ</t>
  </si>
  <si>
    <t>高田　修</t>
  </si>
  <si>
    <t>タカダ　オサム</t>
  </si>
  <si>
    <t>新井　美華</t>
  </si>
  <si>
    <t>アライ　ミカ</t>
  </si>
  <si>
    <t>岡田　早月</t>
  </si>
  <si>
    <t>オカダ　サツキ</t>
  </si>
  <si>
    <t>西野　彰記</t>
  </si>
  <si>
    <t>ニシノ　アキノリ</t>
  </si>
  <si>
    <t>壹岐　守久</t>
  </si>
  <si>
    <t>イキ　モリヒサ</t>
  </si>
  <si>
    <t>千葉　祥一</t>
  </si>
  <si>
    <t>チバ　ショウイチ</t>
  </si>
  <si>
    <t>黒柳　富士子</t>
  </si>
  <si>
    <t>クロヤナギ　フジコ</t>
  </si>
  <si>
    <t>小池　秀樹</t>
  </si>
  <si>
    <t>コイケ　ヒデキ</t>
  </si>
  <si>
    <t>和合谷　登志雄</t>
  </si>
  <si>
    <t>ワゴヤ　トシオ</t>
  </si>
  <si>
    <t>和合谷　若葉</t>
  </si>
  <si>
    <t>ワゴヤ　ワカバ</t>
  </si>
  <si>
    <t>長谷川　照明</t>
  </si>
  <si>
    <t>ハセガワ　テルアキ</t>
  </si>
  <si>
    <t>杉本　晃美</t>
  </si>
  <si>
    <t>スギモト　アキミ</t>
  </si>
  <si>
    <t>橋本　衛</t>
  </si>
  <si>
    <t>ハシモト　マモル</t>
  </si>
  <si>
    <t>甲南高等学校</t>
  </si>
  <si>
    <t>赤井　美也</t>
  </si>
  <si>
    <t>アカイ　ミヤ</t>
  </si>
  <si>
    <t>菊地　祐俊</t>
  </si>
  <si>
    <t>キクチ　ユウシュン</t>
  </si>
  <si>
    <t>寄田　勝彦</t>
  </si>
  <si>
    <t>ヨリタ　カツヒコ</t>
  </si>
  <si>
    <t>杉山　多恵子</t>
  </si>
  <si>
    <t>スギヤマ　タエコ</t>
  </si>
  <si>
    <t>杉山　春恵</t>
  </si>
  <si>
    <t>スギヤマ　ハルエ</t>
  </si>
  <si>
    <t>柴田　真規子</t>
  </si>
  <si>
    <t>シバタ　マキコ</t>
  </si>
  <si>
    <t>豊島　清一</t>
  </si>
  <si>
    <t>トヨシマ　セイイチ</t>
  </si>
  <si>
    <t>塚本　めぐみ</t>
  </si>
  <si>
    <t>ツカモト　メグミ</t>
  </si>
  <si>
    <t>番場　よしみ</t>
  </si>
  <si>
    <t>バンバ　ヨシミ</t>
  </si>
  <si>
    <t>樺島　慶子</t>
  </si>
  <si>
    <t>カバシマ　ケイコ</t>
  </si>
  <si>
    <t>神尾　宏</t>
  </si>
  <si>
    <t>カミオ　ヒロシ</t>
  </si>
  <si>
    <t>大久保　佳代</t>
  </si>
  <si>
    <t>オオクボ　カヨ</t>
  </si>
  <si>
    <t>小谷野　勝吾</t>
  </si>
  <si>
    <t>コヤノ　ショウゴ</t>
  </si>
  <si>
    <t>篠原　尚子</t>
  </si>
  <si>
    <t>シノハラ　ナオコ</t>
  </si>
  <si>
    <t>中野　路子</t>
  </si>
  <si>
    <t>ナカノ　ミチコ</t>
  </si>
  <si>
    <t>西澤　尚余</t>
  </si>
  <si>
    <t>ニシザワ　ヒサヨ</t>
  </si>
  <si>
    <t>大原　学</t>
  </si>
  <si>
    <t>オオハラ　マナブ</t>
  </si>
  <si>
    <t>リグループクラリー牧場</t>
  </si>
  <si>
    <t>駒ヶ嶺　佳子</t>
  </si>
  <si>
    <t>コマガミネ　ヨシコ</t>
  </si>
  <si>
    <t>中村　伸一</t>
  </si>
  <si>
    <t>ナカムラ　シンイチ</t>
  </si>
  <si>
    <t>松本　孝恵</t>
  </si>
  <si>
    <t>マツモト　タカエ</t>
  </si>
  <si>
    <t>西口　圭子</t>
  </si>
  <si>
    <t>ニシグチ　ケイコ</t>
  </si>
  <si>
    <t>加藤　敏勝</t>
  </si>
  <si>
    <t>カトウ　トシカツ</t>
  </si>
  <si>
    <t>ホースファーム・カトー</t>
  </si>
  <si>
    <t>森　孝夫</t>
  </si>
  <si>
    <t>モリ　タカオ</t>
  </si>
  <si>
    <t>郷原　恵子</t>
  </si>
  <si>
    <t>ゴウハラ　ケイコ</t>
  </si>
  <si>
    <t>千葉ライディングパーク</t>
  </si>
  <si>
    <t>馬越　孝</t>
  </si>
  <si>
    <t>ウマコシ　タカシ</t>
  </si>
  <si>
    <t>水田　貴</t>
  </si>
  <si>
    <t>ミズタ　タカシ</t>
  </si>
  <si>
    <t>皇宮警察</t>
  </si>
  <si>
    <t>坂野　誠</t>
  </si>
  <si>
    <t>サカノ　マコト</t>
  </si>
  <si>
    <t>鈴木　智明</t>
  </si>
  <si>
    <t>スズキ　トモアキ</t>
  </si>
  <si>
    <t>佐藤　賢希</t>
  </si>
  <si>
    <t>サトウ　ケンキ</t>
  </si>
  <si>
    <t>増山　久佳</t>
  </si>
  <si>
    <t>マシヤマ　ヒサカ</t>
  </si>
  <si>
    <t>下西　真理子</t>
  </si>
  <si>
    <t>シモニシ　マリコ</t>
  </si>
  <si>
    <t>春田　裕介</t>
  </si>
  <si>
    <t>ハルタ　ユウスケ</t>
  </si>
  <si>
    <t>大谷　智美</t>
  </si>
  <si>
    <t>オオタニ　トモミ</t>
  </si>
  <si>
    <t>山口東部スマイルホースファーム</t>
  </si>
  <si>
    <t>可児　淳子</t>
  </si>
  <si>
    <t>カニ　アツコ</t>
  </si>
  <si>
    <t>角島　吉朗</t>
  </si>
  <si>
    <t>カドシマ　ヨシロウ</t>
  </si>
  <si>
    <t>大谷　倫弘</t>
  </si>
  <si>
    <t>オオタニ　トモヒロ</t>
  </si>
  <si>
    <t>中川　崇</t>
  </si>
  <si>
    <t>ナカガワ　タカシ</t>
  </si>
  <si>
    <t>平沢ライディングガーデン</t>
  </si>
  <si>
    <t>高橋　信代</t>
  </si>
  <si>
    <t>タカハシ　ノブヨ</t>
  </si>
  <si>
    <t>岡部　新</t>
  </si>
  <si>
    <t>三田　加織</t>
  </si>
  <si>
    <t>ミタ　カオリ</t>
  </si>
  <si>
    <t>弓良　隆行</t>
  </si>
  <si>
    <t>ユミラ　タカユキ</t>
  </si>
  <si>
    <t>谷口　真一</t>
  </si>
  <si>
    <t>タニグチ　シンイチ</t>
  </si>
  <si>
    <t>小谷　彰則</t>
  </si>
  <si>
    <t>コタニ　アキノリ</t>
  </si>
  <si>
    <t>尾野　ゆき乃</t>
  </si>
  <si>
    <t>オノ　ユキノ</t>
  </si>
  <si>
    <t>増井　智裕</t>
  </si>
  <si>
    <t>マスイ　トシヒロ</t>
  </si>
  <si>
    <t>髙桑　浩彰</t>
  </si>
  <si>
    <t>タカクワ　ヒロアキ</t>
  </si>
  <si>
    <t>山田　武</t>
  </si>
  <si>
    <t>ヤマダ　タケシ</t>
  </si>
  <si>
    <t>林　尚</t>
  </si>
  <si>
    <t>ハヤシ　タカシ</t>
  </si>
  <si>
    <t>村山　康子</t>
  </si>
  <si>
    <t>植田　圭一郎</t>
  </si>
  <si>
    <t>ウエダ　ケイイチロウ</t>
  </si>
  <si>
    <t>江草　加代</t>
  </si>
  <si>
    <t>エグサ　カヨ</t>
  </si>
  <si>
    <t>野見　祥子</t>
  </si>
  <si>
    <t>ノミ　サチコ</t>
  </si>
  <si>
    <t>青木　史子</t>
  </si>
  <si>
    <t>アオキ　フミコ</t>
  </si>
  <si>
    <t>小川　登美夫</t>
  </si>
  <si>
    <t>オガワ　トミオ</t>
  </si>
  <si>
    <t>栗田　徹</t>
  </si>
  <si>
    <t>クリタ　トオル</t>
  </si>
  <si>
    <t>和歌山</t>
  </si>
  <si>
    <t>阪部　圭子</t>
  </si>
  <si>
    <t>サカベ　ケイコ</t>
  </si>
  <si>
    <t>島　由佳子</t>
  </si>
  <si>
    <t>シマ　ユカコ</t>
  </si>
  <si>
    <t>池田　真理</t>
  </si>
  <si>
    <t>イケダ　マリ</t>
  </si>
  <si>
    <t>小宅　俊継</t>
  </si>
  <si>
    <t>コヤケ　トシツグ</t>
  </si>
  <si>
    <t>眞田　慎</t>
  </si>
  <si>
    <t>サナダ　シン</t>
  </si>
  <si>
    <t>橋本　茂</t>
  </si>
  <si>
    <t>ハシモト　シゲル</t>
  </si>
  <si>
    <t>関　裕二</t>
  </si>
  <si>
    <t>セキ　ユウジ</t>
  </si>
  <si>
    <t>向井　清孝</t>
  </si>
  <si>
    <t>ムカイ　キヨタカ</t>
  </si>
  <si>
    <t>猪名川乗馬クラブ</t>
  </si>
  <si>
    <t>山下　大輔</t>
  </si>
  <si>
    <t>ヤマシタ　ダイスケ</t>
  </si>
  <si>
    <t>鈴木　和政</t>
  </si>
  <si>
    <t>スズキ　カズマサ</t>
  </si>
  <si>
    <t>藤善　真裕</t>
  </si>
  <si>
    <t>フジヨシ　ナオヒロ</t>
  </si>
  <si>
    <t>佐野　利幸</t>
  </si>
  <si>
    <t>サノ　トシユキ</t>
  </si>
  <si>
    <t>堅田　勝</t>
  </si>
  <si>
    <t>カタダ　マサル</t>
  </si>
  <si>
    <t>鷲尾　節子</t>
  </si>
  <si>
    <t>ワシオ　セツコ</t>
  </si>
  <si>
    <t>長谷川　眞知</t>
  </si>
  <si>
    <t>ハセガワ　マチ</t>
  </si>
  <si>
    <t>柴尾　小百合</t>
  </si>
  <si>
    <t>シバオ　サユリ</t>
  </si>
  <si>
    <t>大浦　沙耶香</t>
  </si>
  <si>
    <t>オオウラ　サヤカ</t>
  </si>
  <si>
    <t>渡辺　華代子</t>
  </si>
  <si>
    <t>ワタナベ　カヨコ</t>
  </si>
  <si>
    <t>青木　葉子</t>
  </si>
  <si>
    <t>アオキ　ヨウコ</t>
  </si>
  <si>
    <t>田中　孝幸</t>
  </si>
  <si>
    <t>タナカ　タカユキ</t>
  </si>
  <si>
    <t>葉山　亜貴</t>
  </si>
  <si>
    <t>ハヤマ　アキ</t>
  </si>
  <si>
    <t>緒方　道子</t>
  </si>
  <si>
    <t>オガタ　ミチコ</t>
  </si>
  <si>
    <t>田中　真弓</t>
  </si>
  <si>
    <t>タナカ　マユミ</t>
  </si>
  <si>
    <t>杉原　康治</t>
  </si>
  <si>
    <t>スギハラ　コウジ</t>
  </si>
  <si>
    <t>安藤　寛</t>
  </si>
  <si>
    <t>アンドウ　ヒロシ</t>
  </si>
  <si>
    <t>津島　禎史</t>
  </si>
  <si>
    <t>ツシマ　ヨシフミ</t>
  </si>
  <si>
    <t>徳永　隆宏</t>
  </si>
  <si>
    <t>トクナガ　タカヒロ</t>
  </si>
  <si>
    <t>乗馬クラブ　ルヴァード花畑</t>
  </si>
  <si>
    <t>前島　仁</t>
  </si>
  <si>
    <t>マエジマ　ヒトシ</t>
  </si>
  <si>
    <t>TRC乗馬クラブ小淵沢</t>
  </si>
  <si>
    <t>塚本　善</t>
  </si>
  <si>
    <t>ツカモト　マサル</t>
  </si>
  <si>
    <t>中村　晃</t>
  </si>
  <si>
    <t>ナカムラ　アキラ</t>
  </si>
  <si>
    <t>長尾　吉幸</t>
  </si>
  <si>
    <t>ナガオ　ヨシユキ</t>
  </si>
  <si>
    <t>瀧　啓子</t>
  </si>
  <si>
    <t>タキ　ケイコ</t>
  </si>
  <si>
    <t>前澤　和夫</t>
  </si>
  <si>
    <t>マエザワ　カズオ</t>
  </si>
  <si>
    <t>山科　智</t>
  </si>
  <si>
    <t>ヤマシナ　トモ</t>
  </si>
  <si>
    <t>石田　久未</t>
  </si>
  <si>
    <t>イシダ　クミ</t>
  </si>
  <si>
    <t>岡川　有紀</t>
  </si>
  <si>
    <t>オカガワ　ユキ</t>
  </si>
  <si>
    <t>千古　七瀬</t>
  </si>
  <si>
    <t>センコ　ナナセ</t>
  </si>
  <si>
    <t>沼田　恵美子</t>
  </si>
  <si>
    <t>ヌマタ　エミコ</t>
  </si>
  <si>
    <t>三井　誠</t>
  </si>
  <si>
    <t>ミツイ　マコト</t>
  </si>
  <si>
    <t>亀井　忠司</t>
  </si>
  <si>
    <t>カメイ　タダシ</t>
  </si>
  <si>
    <t>三浦　知子</t>
  </si>
  <si>
    <t>ミウラ　トモコ</t>
  </si>
  <si>
    <t>小谷　栄姫</t>
  </si>
  <si>
    <t>コタニ　サカエ</t>
  </si>
  <si>
    <t>西澤　澄栄</t>
  </si>
  <si>
    <t>ニシザワ　スミエ</t>
  </si>
  <si>
    <t>横田　真吾</t>
  </si>
  <si>
    <t>ヨコタ　シンゴ</t>
  </si>
  <si>
    <t>佐藤　英賢</t>
  </si>
  <si>
    <t>サトウ　エイケン</t>
  </si>
  <si>
    <t>吉村　英喜</t>
  </si>
  <si>
    <t>ヨシムラ　ヒデキ</t>
  </si>
  <si>
    <t>川崎　詔子</t>
  </si>
  <si>
    <t>カワサキ　ノリコ</t>
  </si>
  <si>
    <t>土谷　満理子</t>
  </si>
  <si>
    <t>ツチヤ　マリコ</t>
  </si>
  <si>
    <t>西塚　建二</t>
  </si>
  <si>
    <t>ニシヅカ　ケンジ</t>
  </si>
  <si>
    <t>盛本　綾</t>
  </si>
  <si>
    <t>モリモト　アヤ</t>
  </si>
  <si>
    <t>石川　信行</t>
  </si>
  <si>
    <t>イシカワ　ノブユキ</t>
  </si>
  <si>
    <t>大城　梢</t>
  </si>
  <si>
    <t>オオシロ　コズエ</t>
  </si>
  <si>
    <t>近森　広行</t>
  </si>
  <si>
    <t>チカモリ　ヒロユキ</t>
  </si>
  <si>
    <t>岡田　美紀子</t>
  </si>
  <si>
    <t>オカダ　ミキコ</t>
  </si>
  <si>
    <t>阿部　和実</t>
  </si>
  <si>
    <t>アベ　カズミ</t>
  </si>
  <si>
    <t>伊藤　正平</t>
  </si>
  <si>
    <t>イトウ　ショウヘイ</t>
  </si>
  <si>
    <t>川井　陽子</t>
  </si>
  <si>
    <t>カワイ　ヨウコ</t>
  </si>
  <si>
    <t>乗馬クラブ　サングリーン</t>
  </si>
  <si>
    <t>岩本　隆行</t>
  </si>
  <si>
    <t>イワモト　タカユキ</t>
  </si>
  <si>
    <t>西塚　恵</t>
  </si>
  <si>
    <t>ニシヅカ　メグミ</t>
  </si>
  <si>
    <t>三好　真紀</t>
  </si>
  <si>
    <t>ミヨシ　マキ</t>
  </si>
  <si>
    <t>稗田　龍馬</t>
  </si>
  <si>
    <t>ヒエダ　リュウマ</t>
  </si>
  <si>
    <t>岡部　学</t>
  </si>
  <si>
    <t>オカベ　マナブ</t>
  </si>
  <si>
    <t>甲良　みるき</t>
  </si>
  <si>
    <t>コウラ　ミルキ</t>
  </si>
  <si>
    <t>板倉　祐子</t>
  </si>
  <si>
    <t>イタクラ　ユウコ</t>
  </si>
  <si>
    <t>岩田　将克</t>
  </si>
  <si>
    <t>イワタ　マサカツ</t>
  </si>
  <si>
    <t>中尾　能子</t>
  </si>
  <si>
    <t>ナカオ　タカコ</t>
  </si>
  <si>
    <t>望月　政明</t>
  </si>
  <si>
    <t>モチヅキ　マサアキ</t>
  </si>
  <si>
    <t>人見　美代子</t>
  </si>
  <si>
    <t>ヒトミ　ミヨコ</t>
  </si>
  <si>
    <t>伊藤　惣一</t>
  </si>
  <si>
    <t>イトウ　ソウイチ</t>
  </si>
  <si>
    <t>中内田　陽子</t>
  </si>
  <si>
    <t>ナカウチダ　ヨウコ</t>
  </si>
  <si>
    <t>林野　淳</t>
  </si>
  <si>
    <t>リンノ　ジュン</t>
  </si>
  <si>
    <t>加藤　幸</t>
  </si>
  <si>
    <t>カトウ　ユキ</t>
  </si>
  <si>
    <t>滝川　友香子</t>
  </si>
  <si>
    <t>タキカワ　ユカコ</t>
  </si>
  <si>
    <t>Riding Club Theory</t>
  </si>
  <si>
    <t>松尾　博幸</t>
  </si>
  <si>
    <t>マツオ　ヒロユキ</t>
  </si>
  <si>
    <t>橘　公比古</t>
  </si>
  <si>
    <t>タチバナ　キミヒコ</t>
  </si>
  <si>
    <t>吉池　淳</t>
  </si>
  <si>
    <t>ヨシイケ　ジュン</t>
  </si>
  <si>
    <t>増山　陽子</t>
  </si>
  <si>
    <t>マシヤマ　ヨウコ</t>
  </si>
  <si>
    <t>増山　大治郎</t>
  </si>
  <si>
    <t>マシヤマ　ダイジロウ</t>
  </si>
  <si>
    <t>井上　一馬</t>
  </si>
  <si>
    <t>イノウエ　カズマ</t>
  </si>
  <si>
    <t>木村　茉里子</t>
  </si>
  <si>
    <t>キムラ　マリコ</t>
  </si>
  <si>
    <t>武宮　臣佐</t>
  </si>
  <si>
    <t>タケミヤ　シンスケ</t>
  </si>
  <si>
    <t>樫山　健吾</t>
  </si>
  <si>
    <t>カシヤマ　ケンゴ</t>
  </si>
  <si>
    <t>永嶋　恵</t>
  </si>
  <si>
    <t>ナガシマ　ケイ</t>
  </si>
  <si>
    <t>加藤　タエ</t>
  </si>
  <si>
    <t>カトウ　タエ</t>
  </si>
  <si>
    <t>宮田　逸江</t>
  </si>
  <si>
    <t>ミヤタ　イツエ</t>
  </si>
  <si>
    <t>馬場　貴宏</t>
  </si>
  <si>
    <t>ババ　タカヒロ</t>
  </si>
  <si>
    <t>武仲　哲司</t>
  </si>
  <si>
    <t>タケナカ　テツジ</t>
  </si>
  <si>
    <t>徳田　正俊</t>
  </si>
  <si>
    <t>トクダ　マサトシ</t>
  </si>
  <si>
    <t>廣瀬　一義</t>
  </si>
  <si>
    <t>ヒロセ　カズヨシ</t>
  </si>
  <si>
    <t>福田　暁子</t>
  </si>
  <si>
    <t>フクダ　アキコ</t>
  </si>
  <si>
    <t>志村　雅子</t>
  </si>
  <si>
    <t>シムラ　マサコ</t>
  </si>
  <si>
    <t>佐々木　あすか</t>
  </si>
  <si>
    <t>ササキ　アスカ</t>
  </si>
  <si>
    <t>菅野　弥生</t>
  </si>
  <si>
    <t>カンノ　ヤヨイ</t>
  </si>
  <si>
    <t>柳　喜一</t>
  </si>
  <si>
    <t>ヤナギ　キイチ</t>
  </si>
  <si>
    <t>釣田　さりま</t>
  </si>
  <si>
    <t>ツリタ　サリマ</t>
  </si>
  <si>
    <t>内田　将行</t>
  </si>
  <si>
    <t>ウチダ　マサユキ</t>
  </si>
  <si>
    <t>鳥井　丈司</t>
  </si>
  <si>
    <t>トリイ　ジョウジ</t>
  </si>
  <si>
    <t>長谷川　誠</t>
  </si>
  <si>
    <t>ハセガワ　マコト</t>
  </si>
  <si>
    <t>金子　正子</t>
  </si>
  <si>
    <t>カネコ　マサコ</t>
  </si>
  <si>
    <t>藤倉　崇志</t>
  </si>
  <si>
    <t>フジクラ　タカシ</t>
  </si>
  <si>
    <t>土井　昌彦</t>
  </si>
  <si>
    <t>ドイ　マサヒコ</t>
  </si>
  <si>
    <t>土井　佳子</t>
  </si>
  <si>
    <t>ドイ　ヨシコ</t>
  </si>
  <si>
    <t>宜保　公子</t>
  </si>
  <si>
    <t>ギボ　キミコ</t>
  </si>
  <si>
    <t>藤　雅一</t>
  </si>
  <si>
    <t>フジ　マサカズ</t>
  </si>
  <si>
    <t>中村　亮</t>
  </si>
  <si>
    <t>星野　由利子</t>
  </si>
  <si>
    <t>ホシノ　ユリコ</t>
  </si>
  <si>
    <t>浦崎　睦</t>
  </si>
  <si>
    <t>ウラサキ　ムツミ</t>
  </si>
  <si>
    <t>（財）山梨県馬事振興センター</t>
  </si>
  <si>
    <t>中村　亜希</t>
  </si>
  <si>
    <t>ナカムラ　アキ</t>
  </si>
  <si>
    <t>多田　真基</t>
  </si>
  <si>
    <t>タダ　ナオキ</t>
  </si>
  <si>
    <t>太田　直宏</t>
  </si>
  <si>
    <t>オオタ　ナオヒロ</t>
  </si>
  <si>
    <t>中村　田鶴子</t>
  </si>
  <si>
    <t>ナカムラ　タヅコ</t>
  </si>
  <si>
    <t>日渡　由美</t>
  </si>
  <si>
    <t>ヒワタシ　ユミ</t>
  </si>
  <si>
    <t>江入　敏</t>
  </si>
  <si>
    <t>エイリ　サトシ</t>
  </si>
  <si>
    <t>小峰　大輔</t>
  </si>
  <si>
    <t>コミネ　ダイスケ</t>
  </si>
  <si>
    <t>飯嶋　君枝</t>
  </si>
  <si>
    <t>イイジマ　キミエ</t>
  </si>
  <si>
    <t>武井　慎弥</t>
  </si>
  <si>
    <t>タケイ　シンヤ</t>
  </si>
  <si>
    <t>今野　えり子</t>
  </si>
  <si>
    <t>イマノ　エリコ</t>
  </si>
  <si>
    <t>佐藤　靖享</t>
  </si>
  <si>
    <t>サトウ　ヤスタカ</t>
  </si>
  <si>
    <t>鈴木　あゆみ</t>
  </si>
  <si>
    <t>スズキ　アユミ</t>
  </si>
  <si>
    <t>白石　和也</t>
  </si>
  <si>
    <t>シライシ　カズヤ</t>
  </si>
  <si>
    <t>アレックス・チョン</t>
  </si>
  <si>
    <t>山根　健治</t>
  </si>
  <si>
    <t>ヤマネ　ケンジ</t>
  </si>
  <si>
    <t>菊地　紗綾</t>
  </si>
  <si>
    <t>キクチ　サアヤ</t>
  </si>
  <si>
    <t>千葉　貞治</t>
  </si>
  <si>
    <t>チバ　サダハル</t>
  </si>
  <si>
    <t>利府森郷乗馬クラブ</t>
  </si>
  <si>
    <t>野尻　幸代</t>
  </si>
  <si>
    <t>ノジリ　サチヨ</t>
  </si>
  <si>
    <t>林　泰典</t>
  </si>
  <si>
    <t>ハヤシ　タイスケ</t>
  </si>
  <si>
    <t>比留間　恵美子</t>
  </si>
  <si>
    <t>ヒルマ　エミコ</t>
  </si>
  <si>
    <t>片山　彰</t>
  </si>
  <si>
    <t>カタヤマ　アキラ</t>
  </si>
  <si>
    <t>北日本エンデュランス競技連盟</t>
  </si>
  <si>
    <t>東田　英夫</t>
  </si>
  <si>
    <t>トウダ　ヒデオ</t>
  </si>
  <si>
    <t>本田　恵士</t>
  </si>
  <si>
    <t>ホンダ　ケイジ</t>
  </si>
  <si>
    <t>真柄　武司</t>
  </si>
  <si>
    <t>マガラ　タケシ</t>
  </si>
  <si>
    <t>田中　智久</t>
  </si>
  <si>
    <t>タナカ　トモヒサ</t>
  </si>
  <si>
    <t>亀田　紘卓</t>
  </si>
  <si>
    <t>カメダ　ヒロタカ</t>
  </si>
  <si>
    <t>福井　美有紀</t>
  </si>
  <si>
    <t>フクイ　ミユキ</t>
  </si>
  <si>
    <t>村形　健一郎</t>
  </si>
  <si>
    <t>ムラカタ　ケンイチロウ</t>
  </si>
  <si>
    <t>小野寺　悠太</t>
  </si>
  <si>
    <t>オノデラ　ユウタ</t>
  </si>
  <si>
    <t>齋藤　みどり</t>
  </si>
  <si>
    <t>サイトウ　ミドリ</t>
  </si>
  <si>
    <t>川奈部　順子</t>
  </si>
  <si>
    <t>カワナベ　ジュンコ</t>
  </si>
  <si>
    <t>中村　卓</t>
  </si>
  <si>
    <t>ナカムラ　タカシ</t>
  </si>
  <si>
    <t>有山　哲哉</t>
  </si>
  <si>
    <t>アリヤマ　テツヤ</t>
  </si>
  <si>
    <t>川又　涼子</t>
  </si>
  <si>
    <t>カワマタ　リョウコ</t>
  </si>
  <si>
    <t>川口　大輔</t>
  </si>
  <si>
    <t>カワグチ　ダイスケ</t>
  </si>
  <si>
    <t>宮本　佳英</t>
  </si>
  <si>
    <t>ミヤモト　ヨシヒデ</t>
  </si>
  <si>
    <t>伯耆　秀典</t>
  </si>
  <si>
    <t>ホウキ　ヒデノリ</t>
  </si>
  <si>
    <t>橋本　正子</t>
  </si>
  <si>
    <t>ハシモト　マサコ</t>
  </si>
  <si>
    <t>平櫛　好規</t>
  </si>
  <si>
    <t>ヒラクシ　ヨシノリ</t>
  </si>
  <si>
    <t>花田　久美子</t>
  </si>
  <si>
    <t>ハナダ　クミコ</t>
  </si>
  <si>
    <t>戸本　一真</t>
  </si>
  <si>
    <t>トモト　カズマ</t>
  </si>
  <si>
    <t>越阪部　伊津子</t>
  </si>
  <si>
    <t>オサカベ　イツコ</t>
  </si>
  <si>
    <t>寺田　和代</t>
  </si>
  <si>
    <t>テラダ　カズヨ</t>
  </si>
  <si>
    <t>浅輪　一規</t>
  </si>
  <si>
    <t>アサワ　カズノリ</t>
  </si>
  <si>
    <t>佐藤　幸基</t>
  </si>
  <si>
    <t>サトウ　コウキ</t>
  </si>
  <si>
    <t>杉山　祐子</t>
  </si>
  <si>
    <t>スギヤマ　ユウコ</t>
  </si>
  <si>
    <t>鳥羽　瑞奈</t>
  </si>
  <si>
    <t>トバ　ミズナ</t>
  </si>
  <si>
    <t>平沢　康治</t>
  </si>
  <si>
    <t>ヒラサワ　コウジ</t>
  </si>
  <si>
    <t>栗原　昭</t>
  </si>
  <si>
    <t>クリハラ　アキラ</t>
  </si>
  <si>
    <t>武田　亜紀</t>
  </si>
  <si>
    <t>タケダ　アキ</t>
  </si>
  <si>
    <t>林　美代子</t>
  </si>
  <si>
    <t>ハヤシ　ミヨコ</t>
  </si>
  <si>
    <t>平澤　香織</t>
  </si>
  <si>
    <t>ヒラサワ　カオリ</t>
  </si>
  <si>
    <t>宮前　弘美</t>
  </si>
  <si>
    <t>ミヤマエ　ヒロミ</t>
  </si>
  <si>
    <t>服部　雄介</t>
  </si>
  <si>
    <t>ハットリ　ユウスケ</t>
  </si>
  <si>
    <t>中村　通子</t>
  </si>
  <si>
    <t>ナカムラ　ミチコ</t>
  </si>
  <si>
    <t>沢田　千津子</t>
  </si>
  <si>
    <t>サワダ　チヅコ</t>
  </si>
  <si>
    <t>土屋　博</t>
  </si>
  <si>
    <t>ツチヤ　ヒロシ</t>
  </si>
  <si>
    <t>坂本　孝志</t>
  </si>
  <si>
    <t>サカモト　タカシ</t>
  </si>
  <si>
    <t>辻　真理子</t>
  </si>
  <si>
    <t>ツジ　マリコ</t>
  </si>
  <si>
    <t>福島　希</t>
  </si>
  <si>
    <t>フクシマ　ノゾミ</t>
  </si>
  <si>
    <t>木下　仁</t>
  </si>
  <si>
    <t>キノシタ　ヒトシ</t>
  </si>
  <si>
    <t>伊部　円</t>
  </si>
  <si>
    <t>イベ　マドカ</t>
  </si>
  <si>
    <t>池添　学</t>
  </si>
  <si>
    <t>イケゾエ　マナブ</t>
  </si>
  <si>
    <t>田所　宏之</t>
  </si>
  <si>
    <t>タドコロ　ヒロシ</t>
  </si>
  <si>
    <t>関口　公平</t>
  </si>
  <si>
    <t>セキグチ　コウヘイ</t>
  </si>
  <si>
    <t>藤原　美和</t>
  </si>
  <si>
    <t>フジワラ　ミワ</t>
  </si>
  <si>
    <t>岩城　玲子</t>
  </si>
  <si>
    <t>イワキ　レイコ</t>
  </si>
  <si>
    <t>高橋　憲子</t>
  </si>
  <si>
    <t>タカハシ　ノリコ</t>
  </si>
  <si>
    <t>上田　恭子</t>
  </si>
  <si>
    <t>ウエダ　キョウコ</t>
  </si>
  <si>
    <t>出井　梓</t>
  </si>
  <si>
    <t>イデイ　アズサ</t>
  </si>
  <si>
    <t>山口　晋也</t>
  </si>
  <si>
    <t>ヤマグチ　シンヤ</t>
  </si>
  <si>
    <t>伊與田　一</t>
  </si>
  <si>
    <t>イヨタ　ハジメ</t>
  </si>
  <si>
    <t>秋山　康洋</t>
  </si>
  <si>
    <t>アキヤマ　ヤスヒロ</t>
  </si>
  <si>
    <t>ゆうゆうランド干拓の里</t>
  </si>
  <si>
    <t>岩倉　由佳</t>
  </si>
  <si>
    <t>イワクラ　ユカ</t>
  </si>
  <si>
    <t>龍田　太朗</t>
  </si>
  <si>
    <t>タツタ　タロウ</t>
  </si>
  <si>
    <t>永川　佐和美</t>
  </si>
  <si>
    <t>ナガカワ　サトミ</t>
  </si>
  <si>
    <t>原田　いずみ</t>
  </si>
  <si>
    <t>ハラダ　イズミ</t>
  </si>
  <si>
    <t>波里　しおり</t>
  </si>
  <si>
    <t>ハリ　シオリ</t>
  </si>
  <si>
    <t>岩崎　雄一</t>
  </si>
  <si>
    <t>イワサキ　ユウイチ</t>
  </si>
  <si>
    <t>大坂　有希子</t>
  </si>
  <si>
    <t>オオサカ　ユキコ</t>
  </si>
  <si>
    <t>川添　公裕</t>
  </si>
  <si>
    <t>カワゾエ　キミヒロ</t>
  </si>
  <si>
    <t>ボナンザﾗｲﾃﾞｨﾝｸﾞクラブ</t>
  </si>
  <si>
    <t>兒玉　幹生</t>
  </si>
  <si>
    <t>コダマ　ミキオ</t>
  </si>
  <si>
    <t>赤坂　幸保</t>
  </si>
  <si>
    <t>アカサカ　ユキヤス</t>
  </si>
  <si>
    <t>梁川　正重</t>
  </si>
  <si>
    <t>ヤナガワ　マサシゲ</t>
  </si>
  <si>
    <t>柘植　和也</t>
  </si>
  <si>
    <t>ツゲ　カズヤ</t>
  </si>
  <si>
    <t>渡辺　博</t>
  </si>
  <si>
    <t>高橋　正直</t>
  </si>
  <si>
    <t>タカハシ　マサナオ</t>
  </si>
  <si>
    <t>野尻　暁奈</t>
  </si>
  <si>
    <t>ノジリ　アキナ</t>
  </si>
  <si>
    <t>飯田　洋</t>
  </si>
  <si>
    <t>イイダ　ヒロシ</t>
  </si>
  <si>
    <t>渋沢　みゆき</t>
  </si>
  <si>
    <t>シブサワ　ミユキ</t>
  </si>
  <si>
    <t>羽生乗馬クラブ</t>
  </si>
  <si>
    <t>加藤　佐代子</t>
  </si>
  <si>
    <t>カトウ　サヨコ</t>
  </si>
  <si>
    <t>谷　美音子</t>
  </si>
  <si>
    <t>タニ　ミネコ</t>
  </si>
  <si>
    <t>竹林　りさ</t>
  </si>
  <si>
    <t>タケバヤシ　リサ</t>
  </si>
  <si>
    <t>川崎　寛子</t>
  </si>
  <si>
    <t>カワサキ　ヒロコ</t>
  </si>
  <si>
    <t>西崎　純郎</t>
  </si>
  <si>
    <t>ニシザキ　スミオ</t>
  </si>
  <si>
    <t>藤原　さつき</t>
  </si>
  <si>
    <t>フジワラ　サツキ</t>
  </si>
  <si>
    <t>新実　章利</t>
  </si>
  <si>
    <t>ニイミ　アキトシ</t>
  </si>
  <si>
    <t>伊藤　督倫</t>
  </si>
  <si>
    <t>イトウ　マサツグ</t>
  </si>
  <si>
    <t>成城大学馬術部</t>
  </si>
  <si>
    <t>加藤　昇</t>
  </si>
  <si>
    <t>カトウ　ノボル</t>
  </si>
  <si>
    <t>浅川　やゑ美</t>
  </si>
  <si>
    <t>アサカワ　ヤエミ</t>
  </si>
  <si>
    <t>浅川　牧子</t>
  </si>
  <si>
    <t>アサカワ　マキコ</t>
  </si>
  <si>
    <t>宇都宮　誉司</t>
  </si>
  <si>
    <t>ウツノミヤ　タカシ</t>
  </si>
  <si>
    <t>山縣　真紀子</t>
  </si>
  <si>
    <t>ヤマガタ　マキコ</t>
  </si>
  <si>
    <t>山本　隆憲</t>
  </si>
  <si>
    <t>ヤマモト　タカノリ</t>
  </si>
  <si>
    <t>鈴木　あみ</t>
  </si>
  <si>
    <t>スズキ　アミ</t>
  </si>
  <si>
    <t>森田　祥平</t>
  </si>
  <si>
    <t>モリタ　ショウヘイ</t>
  </si>
  <si>
    <t>金子　星子</t>
  </si>
  <si>
    <t>カネコ　セイコ</t>
  </si>
  <si>
    <t>沢田　崇弘</t>
  </si>
  <si>
    <t>サワダ　タカヒロ</t>
  </si>
  <si>
    <t>森下　英史</t>
  </si>
  <si>
    <t>モリシタ　ヒデフミ</t>
  </si>
  <si>
    <t>稗田　奈緒子</t>
  </si>
  <si>
    <t>ヒエダ　ナオコ</t>
  </si>
  <si>
    <t>安原　直樹</t>
  </si>
  <si>
    <t>ヤスハラ　ナオキ</t>
  </si>
  <si>
    <t>米山　志乃</t>
  </si>
  <si>
    <t>ヨネヤマ　シノ</t>
  </si>
  <si>
    <t>阿部　朋子</t>
  </si>
  <si>
    <t>アベ　トモコ</t>
  </si>
  <si>
    <t>森永　恵子</t>
  </si>
  <si>
    <t>モリナガ　ケイコ</t>
  </si>
  <si>
    <t>小川　倫子</t>
  </si>
  <si>
    <t>オガワ　ノリコ</t>
  </si>
  <si>
    <t>白神　咲子</t>
  </si>
  <si>
    <t>シラガ　サキコ</t>
  </si>
  <si>
    <t>高田　康司</t>
  </si>
  <si>
    <t>タカタ　コウジ</t>
  </si>
  <si>
    <t>A.R.C.空港乗馬倶楽部</t>
  </si>
  <si>
    <t>神尾　小絵子</t>
  </si>
  <si>
    <t>カミオ　サエコ</t>
  </si>
  <si>
    <t>東風谷　幸廣</t>
  </si>
  <si>
    <t>コチヤ　ユキヒロ</t>
  </si>
  <si>
    <t>後藤　哲也</t>
  </si>
  <si>
    <t>ゴトウ　テツヤ</t>
  </si>
  <si>
    <t>大友　和哉</t>
  </si>
  <si>
    <t>オオトモ　カズヤ</t>
  </si>
  <si>
    <t>木下　建太郎</t>
  </si>
  <si>
    <t>キノシタ　ケンタロウ</t>
  </si>
  <si>
    <t>荒木　紀迪</t>
  </si>
  <si>
    <t>アラキ　ノリミチ</t>
  </si>
  <si>
    <t>藤原　チズ枝</t>
  </si>
  <si>
    <t>フジワラ　チズエ</t>
  </si>
  <si>
    <t>齊藤　佑佳</t>
  </si>
  <si>
    <t>サイトウ　ユカ</t>
  </si>
  <si>
    <t>岡本　真征</t>
  </si>
  <si>
    <t>オカモト　マサユキ</t>
  </si>
  <si>
    <t>池田　大樹</t>
  </si>
  <si>
    <t>イケダ　ヒロキ</t>
  </si>
  <si>
    <t>篠原　正一</t>
  </si>
  <si>
    <t>シノハラ　ショウイチ</t>
  </si>
  <si>
    <t>ホースパークドリーム</t>
  </si>
  <si>
    <t>渡部　哲三</t>
  </si>
  <si>
    <t>ワタナベ　テツゾウ</t>
  </si>
  <si>
    <t>松島　和徳</t>
  </si>
  <si>
    <t>マツシマ　カズノリ</t>
  </si>
  <si>
    <t>ラブリーホースガーデン</t>
  </si>
  <si>
    <t>高木　啓充</t>
  </si>
  <si>
    <t>タカギ　ヒロミツ</t>
  </si>
  <si>
    <t>勝呂　弥生</t>
  </si>
  <si>
    <t>スグロ　ヤヨイ</t>
  </si>
  <si>
    <t>城　憲司</t>
  </si>
  <si>
    <t>タチ　ケンジ</t>
  </si>
  <si>
    <t>安永　美登里</t>
  </si>
  <si>
    <t>ヤスナガ　ミドリ</t>
  </si>
  <si>
    <t>北海道エンデュランス協会</t>
  </si>
  <si>
    <t>林　伸伍</t>
  </si>
  <si>
    <t>ハヤシ　シンゴ</t>
  </si>
  <si>
    <t>阿部　はるか</t>
  </si>
  <si>
    <t>アベ　ハルカ</t>
  </si>
  <si>
    <t>水沼　佐和子</t>
  </si>
  <si>
    <t>ミズヌマ　サワコ</t>
  </si>
  <si>
    <t>沼田　拓馬</t>
  </si>
  <si>
    <t>ヌマタ　タクマ</t>
  </si>
  <si>
    <t>崇田　和之</t>
  </si>
  <si>
    <t>ムネダ　カズユキ</t>
  </si>
  <si>
    <t>富山県馬術連盟</t>
  </si>
  <si>
    <t>菅原　裕恵</t>
  </si>
  <si>
    <t>スガワラ　ヒロエ</t>
  </si>
  <si>
    <t>鈴木　麻衣子</t>
  </si>
  <si>
    <t>スズキ　マイコ</t>
  </si>
  <si>
    <t>本山　正樹</t>
  </si>
  <si>
    <t>モトヤマ　マサキ</t>
  </si>
  <si>
    <t>尾木　徹</t>
  </si>
  <si>
    <t>オギ　トオル</t>
  </si>
  <si>
    <t>小泉　智史</t>
  </si>
  <si>
    <t>コイズミ　サトシ</t>
  </si>
  <si>
    <t>上野　友紀</t>
  </si>
  <si>
    <t>ウエノ　ユキ</t>
  </si>
  <si>
    <t>堀内　まゆみ</t>
  </si>
  <si>
    <t>ホリウチ　マユミ</t>
  </si>
  <si>
    <t>本間　唯純</t>
  </si>
  <si>
    <t>ホンマ　タダスミ</t>
  </si>
  <si>
    <t>西原　郁人</t>
  </si>
  <si>
    <t>ニシハラ　イクト</t>
  </si>
  <si>
    <t>瀬口　邦子</t>
  </si>
  <si>
    <t>セグチ　クニコ</t>
  </si>
  <si>
    <t>石井　早苗</t>
  </si>
  <si>
    <t>イシイ　サナエ</t>
  </si>
  <si>
    <t>齋藤　功貴</t>
  </si>
  <si>
    <t>サイトウ　コウキ</t>
  </si>
  <si>
    <t>林　忠寛</t>
  </si>
  <si>
    <t>ハヤシ　タダヒロ</t>
  </si>
  <si>
    <t>伊達　奈保</t>
  </si>
  <si>
    <t>ダテ　ナホ</t>
  </si>
  <si>
    <t>OITA TRAINING FARM</t>
  </si>
  <si>
    <t>藤田　麻友子</t>
  </si>
  <si>
    <t>フジタ　マユコ</t>
  </si>
  <si>
    <t>定森　巧時</t>
  </si>
  <si>
    <t>サダモリ　コウジ</t>
  </si>
  <si>
    <t>玉光　章子</t>
  </si>
  <si>
    <t>タマミツ　アキコ</t>
  </si>
  <si>
    <t>玉置　美奈子</t>
  </si>
  <si>
    <t>タマオキ　ミナコ</t>
  </si>
  <si>
    <t>田原　明美</t>
  </si>
  <si>
    <t>タバラ　アケミ</t>
  </si>
  <si>
    <t>西崎　智子</t>
  </si>
  <si>
    <t>ニシザキ　トモコ</t>
  </si>
  <si>
    <t>政兼　実佳</t>
  </si>
  <si>
    <t>マサカネ　ミカ</t>
  </si>
  <si>
    <t>松下　弓子</t>
  </si>
  <si>
    <t>マツシタ　ユミコ</t>
  </si>
  <si>
    <t>安永　博紀</t>
  </si>
  <si>
    <t>ヤスナガ　ヒロノリ</t>
  </si>
  <si>
    <t>蓑島　恭裕</t>
  </si>
  <si>
    <t>ミノシマ　ヤスヒロ</t>
  </si>
  <si>
    <t>中村　麻希</t>
  </si>
  <si>
    <t>ナカムラ　マキ</t>
  </si>
  <si>
    <t>岡田　有里</t>
  </si>
  <si>
    <t>オカダ　ユリ</t>
  </si>
  <si>
    <t>近藤　明美</t>
  </si>
  <si>
    <t>コンドウ　アケミ</t>
  </si>
  <si>
    <t>二宮　裕哉</t>
  </si>
  <si>
    <t>ニノミヤ　ユウヤ</t>
  </si>
  <si>
    <t>佐藤　忠伸</t>
  </si>
  <si>
    <t>サトウ　タダノブ</t>
  </si>
  <si>
    <t>小玉　修平</t>
  </si>
  <si>
    <t>コダマ　シュウヘイ</t>
  </si>
  <si>
    <t>山川　祐賀子</t>
  </si>
  <si>
    <t>ヤマカワ　ユカコ</t>
  </si>
  <si>
    <t>吉岡　良宏</t>
  </si>
  <si>
    <t>ヨシオカ　ヨシヒロ</t>
  </si>
  <si>
    <t>乗馬クラブ　クラフト</t>
  </si>
  <si>
    <t>桝谷　順子</t>
  </si>
  <si>
    <t>マスタニ　ジュンコ</t>
  </si>
  <si>
    <t>安木　香織</t>
  </si>
  <si>
    <t>ヤスキ　カオリ</t>
  </si>
  <si>
    <t>阿部　有喜</t>
  </si>
  <si>
    <t>アベ　ユウキ</t>
  </si>
  <si>
    <t>及川　正敏</t>
  </si>
  <si>
    <t>オイカワ　マサトシ</t>
  </si>
  <si>
    <t>庄司　幸寛</t>
  </si>
  <si>
    <t>ショウジ　ユキノリ</t>
  </si>
  <si>
    <t>益子　太郎</t>
  </si>
  <si>
    <t>マスコ　タロウ</t>
  </si>
  <si>
    <t>あきた乗馬クラブ</t>
  </si>
  <si>
    <t>堀田　菜苗</t>
  </si>
  <si>
    <t>ホッタ　ナナエ</t>
  </si>
  <si>
    <t>吉岡　麻美</t>
  </si>
  <si>
    <t>ヨシオカ　マミ</t>
  </si>
  <si>
    <t>福島　章</t>
  </si>
  <si>
    <t>フクシマ　アヤ</t>
  </si>
  <si>
    <t>渡辺　千尋</t>
  </si>
  <si>
    <t>ワタナベ　チヒロ</t>
  </si>
  <si>
    <t>中島　貴弘</t>
  </si>
  <si>
    <t>ナカシマ　タカヒロ</t>
  </si>
  <si>
    <t>岡　隆朗</t>
  </si>
  <si>
    <t>オカ　タカアキ</t>
  </si>
  <si>
    <t>齋藤　千陽</t>
  </si>
  <si>
    <t>サイトウ　チハル</t>
  </si>
  <si>
    <t>KRC NEXT</t>
  </si>
  <si>
    <t>遠山　裕香里</t>
  </si>
  <si>
    <t>トオヤマ　ユカリ</t>
  </si>
  <si>
    <t>小田　直明</t>
  </si>
  <si>
    <t>オダ　ナオアキ</t>
  </si>
  <si>
    <t>岩上　洋子</t>
  </si>
  <si>
    <t>イワガミ　ヨウコ</t>
  </si>
  <si>
    <t>木村　勇也</t>
  </si>
  <si>
    <t>キムラ　ユウヤ</t>
  </si>
  <si>
    <t>関口　篤</t>
  </si>
  <si>
    <t>セキグチ　アツシ</t>
  </si>
  <si>
    <t>中澤　恭子</t>
  </si>
  <si>
    <t>ナカザワ　キョウコ</t>
  </si>
  <si>
    <t>松田　直子</t>
  </si>
  <si>
    <t>マツダ　ナオコ</t>
  </si>
  <si>
    <t>遠藤　淳子</t>
  </si>
  <si>
    <t>エンドウ　ジュンコ</t>
  </si>
  <si>
    <t>大川　英一</t>
  </si>
  <si>
    <t>オオカワ　エイイチ</t>
  </si>
  <si>
    <t>加藤　恵美</t>
  </si>
  <si>
    <t>カトウ　エミ</t>
  </si>
  <si>
    <t>小松　絵里</t>
  </si>
  <si>
    <t>コマツ　エリ</t>
  </si>
  <si>
    <t>森　典子</t>
  </si>
  <si>
    <t>モリ　ノリコ</t>
  </si>
  <si>
    <t>中島　康宏</t>
  </si>
  <si>
    <t>ナカジマ　ヤスヒロ</t>
  </si>
  <si>
    <t>佐藤　久美</t>
  </si>
  <si>
    <t>サトウ　クミ</t>
  </si>
  <si>
    <t>斉藤　香奈恵</t>
  </si>
  <si>
    <t>サイトウ　カナエ</t>
  </si>
  <si>
    <t>宇都宮　知代</t>
  </si>
  <si>
    <t>ウツノミヤ　トモヨ</t>
  </si>
  <si>
    <t>江口　千津子</t>
  </si>
  <si>
    <t>エグチ　チズコ</t>
  </si>
  <si>
    <t>久保田　明</t>
  </si>
  <si>
    <t>クボタ　アキラ</t>
  </si>
  <si>
    <t>菅野　圭一</t>
  </si>
  <si>
    <t>スガノ　ケイイチ</t>
  </si>
  <si>
    <t>田中　雅文</t>
  </si>
  <si>
    <t>タナカ　マサフミ</t>
  </si>
  <si>
    <t>フリーダムライディングクラブ</t>
  </si>
  <si>
    <t>村永　素子</t>
  </si>
  <si>
    <t>ムラナガ　モトコ</t>
  </si>
  <si>
    <t>濵田　啓司</t>
  </si>
  <si>
    <t>ハマダ　ケイジ</t>
  </si>
  <si>
    <t>古関　耕造</t>
  </si>
  <si>
    <t>コセキ　コウゾウ</t>
  </si>
  <si>
    <t>大原　久仁子</t>
  </si>
  <si>
    <t>オオハラ　クニコ</t>
  </si>
  <si>
    <t>釘宮　由稀</t>
  </si>
  <si>
    <t>クギミヤ　ユキ</t>
  </si>
  <si>
    <t>塩澤　美穂</t>
  </si>
  <si>
    <t>シオザワ　ミホ</t>
  </si>
  <si>
    <t>森　裕悟</t>
  </si>
  <si>
    <t>モリ　ユウゴ</t>
  </si>
  <si>
    <t>黒河　裕</t>
  </si>
  <si>
    <t>クロカワ　ユタカ</t>
  </si>
  <si>
    <t>佐々木　敬祐</t>
  </si>
  <si>
    <t>ササキ　タカヒロ</t>
  </si>
  <si>
    <t>白川　陵子</t>
  </si>
  <si>
    <t>シラカワ　リョウコ</t>
  </si>
  <si>
    <t>イケダ　ヨウコ</t>
  </si>
  <si>
    <t>北野　あづさ</t>
  </si>
  <si>
    <t>キタノ　アヅサ</t>
  </si>
  <si>
    <t>徳山　紗映子</t>
  </si>
  <si>
    <t>トクヤマ　サエコ</t>
  </si>
  <si>
    <t>池上　彰一</t>
  </si>
  <si>
    <t>イケガミ　ショウイチ</t>
  </si>
  <si>
    <t>佐々木　正道</t>
  </si>
  <si>
    <t>ササキ　マサミチ</t>
  </si>
  <si>
    <t>齊藤　桂</t>
  </si>
  <si>
    <t>サイトウ　カツラ</t>
  </si>
  <si>
    <t>中田　英二</t>
  </si>
  <si>
    <t>ナカタ　エイジ</t>
  </si>
  <si>
    <t>鶴丸　邦彦</t>
  </si>
  <si>
    <t>ツルマル　クニヒコ</t>
  </si>
  <si>
    <t>細川　真里</t>
  </si>
  <si>
    <t>ホソカワ　マリ</t>
  </si>
  <si>
    <t>渡邉　俊学</t>
  </si>
  <si>
    <t>ワタナベ　トシミチ</t>
  </si>
  <si>
    <t>今井　有希奈</t>
  </si>
  <si>
    <t>イマイ　アキナ</t>
  </si>
  <si>
    <t>小牧　美紀</t>
  </si>
  <si>
    <t>コマキ　ミキ</t>
  </si>
  <si>
    <t>鷹取　央幸</t>
  </si>
  <si>
    <t>タカトリ　ヒサユキ</t>
  </si>
  <si>
    <t>小松　祐一</t>
  </si>
  <si>
    <t>コマツ　ユウイチ</t>
  </si>
  <si>
    <t>高橋　恵</t>
  </si>
  <si>
    <t>タカハシ　メグミ</t>
  </si>
  <si>
    <t>小宮　健嗣</t>
  </si>
  <si>
    <t>コミヤ　ケンジ</t>
  </si>
  <si>
    <t>田上　雅美</t>
  </si>
  <si>
    <t>タガミ　マサミ</t>
  </si>
  <si>
    <t>矢澤　美佐子</t>
  </si>
  <si>
    <t>ヤザワ　ミサコ</t>
  </si>
  <si>
    <t>藤井　修一</t>
  </si>
  <si>
    <t>フジイ　シュウイチ</t>
  </si>
  <si>
    <t>三宅　千鶴</t>
  </si>
  <si>
    <t>ミヤケ　チヅル</t>
  </si>
  <si>
    <t>対馬　千晶</t>
  </si>
  <si>
    <t>ツシマ　チアキ</t>
  </si>
  <si>
    <t>小守　智志</t>
  </si>
  <si>
    <t>コモリ　サトシ</t>
  </si>
  <si>
    <t>浪間　英一</t>
  </si>
  <si>
    <t>ナミマ　エイイチ</t>
  </si>
  <si>
    <t>黒岩　民子</t>
  </si>
  <si>
    <t>クロイワ　タミコ</t>
  </si>
  <si>
    <t>藤井　沙織</t>
  </si>
  <si>
    <t>フジイ　サオリ</t>
  </si>
  <si>
    <t>勝又　泰士</t>
  </si>
  <si>
    <t>カツマタ　ヤスシ</t>
  </si>
  <si>
    <t>湯浅　信吾</t>
  </si>
  <si>
    <t>ユアサ　シンゴ</t>
  </si>
  <si>
    <t>余　敏子</t>
  </si>
  <si>
    <t>ヨ　サトコ</t>
  </si>
  <si>
    <t>正井　基行</t>
  </si>
  <si>
    <t>マサイ　モトユキ</t>
  </si>
  <si>
    <t>袴田　敦子</t>
  </si>
  <si>
    <t>ハカマダ　アツコ</t>
  </si>
  <si>
    <t>船橋　慶延</t>
  </si>
  <si>
    <t>フナハシ　ヨシノブ</t>
  </si>
  <si>
    <t>細川　紗恵美</t>
  </si>
  <si>
    <t>ホソカワ　サエミ</t>
  </si>
  <si>
    <t>樫山　望海</t>
  </si>
  <si>
    <t>カシヤマ　ノゾミ</t>
  </si>
  <si>
    <t>奥本　千裕</t>
  </si>
  <si>
    <t>オクモト　チヒロ</t>
  </si>
  <si>
    <t>藤熊　志保</t>
  </si>
  <si>
    <t>フジクマ　シホ</t>
  </si>
  <si>
    <t>藤本　ひとみ</t>
  </si>
  <si>
    <t>フジモト　ヒトミ</t>
  </si>
  <si>
    <t>舟橋　典雄</t>
  </si>
  <si>
    <t>フナバシ　ノリオ</t>
  </si>
  <si>
    <t>荘司　京子</t>
  </si>
  <si>
    <t>ショウジ　キョウコ</t>
  </si>
  <si>
    <t>門田　洋子</t>
  </si>
  <si>
    <t>カドタ　ヨウコ</t>
  </si>
  <si>
    <t>宮城島　領</t>
  </si>
  <si>
    <t>ミヤギシマ　リョウ</t>
  </si>
  <si>
    <t>西本　優</t>
  </si>
  <si>
    <t>ニシモト　ユウ</t>
  </si>
  <si>
    <t>平井　安子</t>
  </si>
  <si>
    <t>ヒライ　ヤスコ</t>
  </si>
  <si>
    <t>三田　朋子</t>
  </si>
  <si>
    <t>ミタ　トモコ</t>
  </si>
  <si>
    <t>馬渕　舞</t>
  </si>
  <si>
    <t>マブチ　マイ</t>
  </si>
  <si>
    <t>増田　亮</t>
  </si>
  <si>
    <t>マスダ　リョウ</t>
  </si>
  <si>
    <t>高橋　英昭</t>
  </si>
  <si>
    <t>タカハシ　ヒデアキ</t>
  </si>
  <si>
    <t>小澤　愼一</t>
  </si>
  <si>
    <t>オザワ　シンイチ</t>
  </si>
  <si>
    <t>山野　百合花</t>
  </si>
  <si>
    <t>ヤマノ　ユリカ</t>
  </si>
  <si>
    <t>板垣　順子</t>
  </si>
  <si>
    <t>イタガキ　ジュンコ</t>
  </si>
  <si>
    <t>武井　史恵</t>
  </si>
  <si>
    <t>タケイ　フミエ</t>
  </si>
  <si>
    <t>堀口　佐知子</t>
  </si>
  <si>
    <t>ホリグチ　サチコ</t>
  </si>
  <si>
    <t>岸本　菜菜</t>
  </si>
  <si>
    <t>キシモト　ナナ</t>
  </si>
  <si>
    <t>橋本　碧</t>
  </si>
  <si>
    <t>ハシモト　ミドリ</t>
  </si>
  <si>
    <t>蓮見　美香</t>
  </si>
  <si>
    <t>ハスミ　ミカ</t>
  </si>
  <si>
    <t>水田　昭子</t>
  </si>
  <si>
    <t>ミズタ　アキコ</t>
  </si>
  <si>
    <t>御厨　美裕</t>
  </si>
  <si>
    <t>ミクリヤ　ミユ</t>
  </si>
  <si>
    <t>鮎澤　英陽</t>
  </si>
  <si>
    <t>アユサワ　ヒデアキ</t>
  </si>
  <si>
    <t>入江　美沙子</t>
  </si>
  <si>
    <t>イリエ　ミサコ</t>
  </si>
  <si>
    <t>金元　尚子</t>
  </si>
  <si>
    <t>カネモト　ナオコ</t>
  </si>
  <si>
    <t>姫田　俊子</t>
  </si>
  <si>
    <t>ヒメタ　トシコ</t>
  </si>
  <si>
    <t>菅野　直樹</t>
  </si>
  <si>
    <t>スガノ　ナオキ</t>
  </si>
  <si>
    <t>美船　常人</t>
  </si>
  <si>
    <t>ミフネ　ツネヒト</t>
  </si>
  <si>
    <t>韓　鴻濱</t>
  </si>
  <si>
    <t>カン　コウヒン</t>
  </si>
  <si>
    <t>小谷　恵里子</t>
  </si>
  <si>
    <t>コタニ　エリコ</t>
  </si>
  <si>
    <t>東　佑歌子</t>
  </si>
  <si>
    <t>アズマ　ユカコ</t>
  </si>
  <si>
    <t>岡本　嘉隆</t>
  </si>
  <si>
    <t>オカモト　ヨシタカ</t>
  </si>
  <si>
    <t>北島　隆三</t>
  </si>
  <si>
    <t>キタジマ　リュウゾウ</t>
  </si>
  <si>
    <t>片山　智恵美</t>
  </si>
  <si>
    <t>カタヤマ　チエミ</t>
  </si>
  <si>
    <t>木庭　祥志</t>
  </si>
  <si>
    <t>キニワ　ヨシユキ</t>
  </si>
  <si>
    <t>田辺　憲章</t>
  </si>
  <si>
    <t>タナベ　ノリアキ</t>
  </si>
  <si>
    <t>南予ふれあい乗馬クラブ</t>
  </si>
  <si>
    <t>松宮　淳一</t>
  </si>
  <si>
    <t>マツミヤ　ジュンイチ</t>
  </si>
  <si>
    <t>瀬川　毅映</t>
  </si>
  <si>
    <t>セガワ　タカアキ</t>
  </si>
  <si>
    <t>久永　剛</t>
  </si>
  <si>
    <t>ヒサナガ　タケシ</t>
  </si>
  <si>
    <t>白石　由起子</t>
  </si>
  <si>
    <t>シロイシ　ユキコ</t>
  </si>
  <si>
    <t>細川　和朗</t>
  </si>
  <si>
    <t>ホソカワ　カズアキ</t>
  </si>
  <si>
    <t>工藤　暢章</t>
  </si>
  <si>
    <t>クドウ　ノブアキ</t>
  </si>
  <si>
    <t>常盤　幸子</t>
  </si>
  <si>
    <t>トキワ　サチコ</t>
  </si>
  <si>
    <t>孕石　智司</t>
  </si>
  <si>
    <t>ハラミイシ　サトシ</t>
  </si>
  <si>
    <t>孕石　ゆき</t>
  </si>
  <si>
    <t>ハラミイシ　ユキ</t>
  </si>
  <si>
    <t>平野　陽子</t>
  </si>
  <si>
    <t>ヒラノ　ヨウコ</t>
  </si>
  <si>
    <t>石澤　崇幸</t>
  </si>
  <si>
    <t>イシザワ　タカユキ</t>
  </si>
  <si>
    <t>渡辺　篤</t>
  </si>
  <si>
    <t>ワタナベ　アツシ</t>
  </si>
  <si>
    <t>伊藤　和之</t>
  </si>
  <si>
    <t>イトウ　カズユキ</t>
  </si>
  <si>
    <t>矢作　直也</t>
  </si>
  <si>
    <t>ヤハギ　ナオヤ</t>
  </si>
  <si>
    <t>松永　大</t>
  </si>
  <si>
    <t>マツナガ　ダイ</t>
  </si>
  <si>
    <t>原田　光</t>
  </si>
  <si>
    <t>ハラダ　ヒカリ</t>
  </si>
  <si>
    <t>遠藤　乃理子</t>
  </si>
  <si>
    <t>エンドウ　ノリコ</t>
  </si>
  <si>
    <t>小澤　麻也子</t>
  </si>
  <si>
    <t>オザワ　マヤコ</t>
  </si>
  <si>
    <t>西村　健</t>
  </si>
  <si>
    <t>ニシムラ　タケシ</t>
  </si>
  <si>
    <t>中島　悠介</t>
  </si>
  <si>
    <t>ナカジマ　ユウスケ</t>
  </si>
  <si>
    <t>橋本　英之</t>
  </si>
  <si>
    <t>ハシモト　ヒデユキ</t>
  </si>
  <si>
    <t>吉田　真理</t>
  </si>
  <si>
    <t>ヨシダ　マリ</t>
  </si>
  <si>
    <t>夏堀　江理子</t>
  </si>
  <si>
    <t>ナツボリ　エリコ</t>
  </si>
  <si>
    <t>緒賀　美夏</t>
  </si>
  <si>
    <t>オガ　ミカ</t>
  </si>
  <si>
    <t>矢作　亜紀</t>
  </si>
  <si>
    <t>ヤハギ　アキ</t>
  </si>
  <si>
    <t>田村　永</t>
  </si>
  <si>
    <t>タムラ　エイ</t>
  </si>
  <si>
    <t>二位関　尭</t>
  </si>
  <si>
    <t>ニイゼキ　ユタカ</t>
  </si>
  <si>
    <t>岡村　佳奈</t>
  </si>
  <si>
    <t>オカムラ　カナ</t>
  </si>
  <si>
    <t>山口　勝也</t>
  </si>
  <si>
    <t>ヤマグチ　カツヤ</t>
  </si>
  <si>
    <t>安田　佳那子</t>
  </si>
  <si>
    <t>ヤスダ　カナコ</t>
  </si>
  <si>
    <t>西山　慶太</t>
  </si>
  <si>
    <t>ニシヤマ　ケイタ</t>
  </si>
  <si>
    <t>広田　思乃</t>
  </si>
  <si>
    <t>ヒロタ　シノ</t>
  </si>
  <si>
    <t>阿部　卓也</t>
  </si>
  <si>
    <t>アベ　タクヤ</t>
  </si>
  <si>
    <t>上山　昇良</t>
  </si>
  <si>
    <t>ウエヤマ　ノリヨシ</t>
  </si>
  <si>
    <t>下村　紀子</t>
  </si>
  <si>
    <t>シモムラ　ノリコ</t>
  </si>
  <si>
    <t>西脇　文泰</t>
  </si>
  <si>
    <t>ニシワキ　フミヤス</t>
  </si>
  <si>
    <t>矢野　翔一</t>
  </si>
  <si>
    <t>ヤノ　ショウイチ</t>
  </si>
  <si>
    <t>呉　東富</t>
  </si>
  <si>
    <t>ゴ　トウフ</t>
  </si>
  <si>
    <t>斎藤　護</t>
  </si>
  <si>
    <t>サイトウ　マモル</t>
  </si>
  <si>
    <t>石川　るな子</t>
  </si>
  <si>
    <t>イシカワ　ルナコ</t>
  </si>
  <si>
    <t>松浦　有季乃</t>
  </si>
  <si>
    <t>マツウラ　ユキノ</t>
  </si>
  <si>
    <t>八百板　雅美</t>
  </si>
  <si>
    <t>ヤオイタ　マサミ</t>
  </si>
  <si>
    <t>小山　創</t>
  </si>
  <si>
    <t>コヤマ　ハジメ</t>
  </si>
  <si>
    <t>松井　久子</t>
  </si>
  <si>
    <t>マツイ　ヒサコ</t>
  </si>
  <si>
    <t>為貝　幸央</t>
  </si>
  <si>
    <t>タメガイ　ユキオ</t>
  </si>
  <si>
    <t>牛造　慎</t>
  </si>
  <si>
    <t>ゴゾウ　シン</t>
  </si>
  <si>
    <t>坂上　宏哉</t>
  </si>
  <si>
    <t>サカジョウ　ヒロヤ</t>
  </si>
  <si>
    <t>謝　東暁</t>
  </si>
  <si>
    <t>シャ　トウキョウ</t>
  </si>
  <si>
    <t>中谷　彩夏</t>
  </si>
  <si>
    <t>ナカタニ　サイカ</t>
  </si>
  <si>
    <t>松下　奈穂</t>
  </si>
  <si>
    <t>マツシタ　ナオ</t>
  </si>
  <si>
    <t>永見　一平</t>
  </si>
  <si>
    <t>ナガミ　イッペイ</t>
  </si>
  <si>
    <t>福本　靖弘</t>
  </si>
  <si>
    <t>フクモト　ヤスヒロ</t>
  </si>
  <si>
    <t>吉本　理恵</t>
  </si>
  <si>
    <t>ヨシモト　リエ</t>
  </si>
  <si>
    <t>矢橋　悠子</t>
  </si>
  <si>
    <t>ヤハシ　ユウコ</t>
  </si>
  <si>
    <t>ARC空港乗馬倶楽部</t>
  </si>
  <si>
    <t>中山　奈巳</t>
  </si>
  <si>
    <t>ナカヤマ　ナミ</t>
  </si>
  <si>
    <t>有吉　梓</t>
  </si>
  <si>
    <t>アリヨシ　アズサ</t>
  </si>
  <si>
    <t>苅谷　枝里香</t>
  </si>
  <si>
    <t>カリヤ　エリカ</t>
  </si>
  <si>
    <t>菅原　秀夫</t>
  </si>
  <si>
    <t>スガワラ　ヒデオ</t>
  </si>
  <si>
    <t>佐藤　昌和</t>
  </si>
  <si>
    <t>サトウ　マサカズ</t>
  </si>
  <si>
    <t>諏訪　敦</t>
  </si>
  <si>
    <t>スワ　アツシ</t>
  </si>
  <si>
    <t>長岡　芽生</t>
  </si>
  <si>
    <t>ナガオカ　メイ</t>
  </si>
  <si>
    <t>高橋　舞</t>
  </si>
  <si>
    <t>タカハシ　マイ</t>
  </si>
  <si>
    <t>平岡　治子</t>
  </si>
  <si>
    <t>ヒラオカ　ハルコ</t>
  </si>
  <si>
    <t>佐渡　一毅</t>
  </si>
  <si>
    <t>サド　カズキ</t>
  </si>
  <si>
    <t>吉川　正人</t>
  </si>
  <si>
    <t>ヨシカワ　マサト</t>
  </si>
  <si>
    <t>百瀬　利宏</t>
  </si>
  <si>
    <t>モモセ　トシヒロ</t>
  </si>
  <si>
    <t>山崎　明日香</t>
  </si>
  <si>
    <t>ヤマザキ　アスカ</t>
  </si>
  <si>
    <t>あさひかわ乗馬クラブ</t>
  </si>
  <si>
    <t>松原　聖子</t>
  </si>
  <si>
    <t>マツバラ　サトコ</t>
  </si>
  <si>
    <t>慶本　桂一</t>
  </si>
  <si>
    <t>ケイモト　ケイイチ</t>
  </si>
  <si>
    <t>松平　貴文</t>
  </si>
  <si>
    <t>マツダイラ　タカフミ</t>
  </si>
  <si>
    <t>小澤　由理</t>
  </si>
  <si>
    <t>オザワ　ユリ</t>
  </si>
  <si>
    <t>金澄　等</t>
  </si>
  <si>
    <t>カナスミ　ヒトシ</t>
  </si>
  <si>
    <t>北川　まな</t>
  </si>
  <si>
    <t>キタガワ　マナ</t>
  </si>
  <si>
    <t>鳴島　正</t>
  </si>
  <si>
    <t>ナルシマ　タダシ</t>
  </si>
  <si>
    <t>諸岡　真澄</t>
  </si>
  <si>
    <t>モロオカ　マスミ</t>
  </si>
  <si>
    <t>吉澤　彩</t>
  </si>
  <si>
    <t>ヨシザワ　ヒカリ</t>
  </si>
  <si>
    <t>大羽　博之</t>
  </si>
  <si>
    <t>オオバ　ヒロユキ</t>
  </si>
  <si>
    <t>ｶﾅﾃﾞｨｱﾝｷｬﾝﾌﾟ北海道乗馬ｸﾗﾌﾞﾘｰﾌ</t>
  </si>
  <si>
    <t>古川　芙三子</t>
  </si>
  <si>
    <t>フルカワ　フミコ</t>
  </si>
  <si>
    <t>大西　薫</t>
  </si>
  <si>
    <t>オオニシ　カオル</t>
  </si>
  <si>
    <t>高橋　かほる</t>
  </si>
  <si>
    <t>タカハシ　カオル</t>
  </si>
  <si>
    <t>井沢　由紀子</t>
  </si>
  <si>
    <t>イサワ　ユキコ</t>
  </si>
  <si>
    <t>関口　裕子</t>
  </si>
  <si>
    <t>セキグチ　ユウコ</t>
  </si>
  <si>
    <t>篠原　正紀</t>
  </si>
  <si>
    <t>シノハラ　マサノリ</t>
  </si>
  <si>
    <t>鹿庭　美紀</t>
  </si>
  <si>
    <t>カニワ　ミキ</t>
  </si>
  <si>
    <t>鈴木　慶惠</t>
  </si>
  <si>
    <t>スズキ　ヨシエ</t>
  </si>
  <si>
    <t>村上　一恵</t>
  </si>
  <si>
    <t>ムラカミ　カズエ</t>
  </si>
  <si>
    <t>越野　恭介</t>
  </si>
  <si>
    <t>コシノ　キョウスケ</t>
  </si>
  <si>
    <t>藤田　雅章</t>
  </si>
  <si>
    <t>フジタ　マサアキ</t>
  </si>
  <si>
    <t>有吉　隆</t>
  </si>
  <si>
    <t>アリヨシ　リュウ</t>
  </si>
  <si>
    <t>賀来　浩子</t>
  </si>
  <si>
    <t>カク　ヒロコ</t>
  </si>
  <si>
    <t>橋田　千寿</t>
  </si>
  <si>
    <t>ハシダ　チズ</t>
  </si>
  <si>
    <t>守屋　直人</t>
  </si>
  <si>
    <t>モリヤ　ナオト</t>
  </si>
  <si>
    <t>小林　貴士</t>
  </si>
  <si>
    <t>コバヤシ　タカシ</t>
  </si>
  <si>
    <t>小林　由美子</t>
  </si>
  <si>
    <t>コバヤシ　ユミコ</t>
  </si>
  <si>
    <t>今井　義雄</t>
  </si>
  <si>
    <t>イマイ　ヨシオ</t>
  </si>
  <si>
    <t>赤間　史明</t>
  </si>
  <si>
    <t>アカマ　フミアキ</t>
  </si>
  <si>
    <t>木下　しげみ</t>
  </si>
  <si>
    <t>キノシタ　シゲミ</t>
  </si>
  <si>
    <t>嶽下　翔平</t>
  </si>
  <si>
    <t>タケシタ　ショウヘイ</t>
  </si>
  <si>
    <t>田中　良治郎</t>
  </si>
  <si>
    <t>タナカ　リョウジロウ</t>
  </si>
  <si>
    <t>松下　寛子</t>
  </si>
  <si>
    <t>マツシタ　ヒロコ</t>
  </si>
  <si>
    <t>鈴木　敦子</t>
  </si>
  <si>
    <t>スズキ　アツコ</t>
  </si>
  <si>
    <t>河瀬　孝順</t>
  </si>
  <si>
    <t>カワセ　タカノリ</t>
  </si>
  <si>
    <t>本田　正則</t>
  </si>
  <si>
    <t>ホンダ　マサノリ</t>
  </si>
  <si>
    <t>菅原　末治</t>
  </si>
  <si>
    <t>スガワラ　スエジ</t>
  </si>
  <si>
    <t>齋藤　重彰</t>
  </si>
  <si>
    <t>サイトウ　シゲアキ</t>
  </si>
  <si>
    <t>山地　裕子</t>
  </si>
  <si>
    <t>ヤマジ　ユウコ</t>
  </si>
  <si>
    <t>溝手　大輔</t>
  </si>
  <si>
    <t>ミゾテ　ダイスケ</t>
  </si>
  <si>
    <t>白井　英明</t>
  </si>
  <si>
    <t>シライ　ヒデアキ</t>
  </si>
  <si>
    <t>竹田　善郎</t>
  </si>
  <si>
    <t>タケダ　ヨシロウ</t>
  </si>
  <si>
    <t>東條　裕孝</t>
  </si>
  <si>
    <t>トウジョウ　ヒロタカ</t>
  </si>
  <si>
    <t>桑村　直子</t>
  </si>
  <si>
    <t>クワムラ　ナオコ</t>
  </si>
  <si>
    <t>尾木　実愛</t>
  </si>
  <si>
    <t>オギ　ミノリ</t>
  </si>
  <si>
    <t>有馬　久美子</t>
  </si>
  <si>
    <t>アリマ　クミコ</t>
  </si>
  <si>
    <t>亀井　昭範</t>
  </si>
  <si>
    <t>カメイ　アキノリ</t>
  </si>
  <si>
    <t>ノーマンステーブル</t>
  </si>
  <si>
    <t>安田　小都子</t>
  </si>
  <si>
    <t>ヤスダ　サトコ</t>
  </si>
  <si>
    <t>神﨑　光司</t>
  </si>
  <si>
    <t>カンザキ　コウジ</t>
  </si>
  <si>
    <t>橋本　阿希子</t>
  </si>
  <si>
    <t>ハシモトアキコ</t>
  </si>
  <si>
    <t>塩沢　進</t>
  </si>
  <si>
    <t>シオザワ　ススム</t>
  </si>
  <si>
    <t>遠藤　友治</t>
  </si>
  <si>
    <t>エンドウ　トモハル</t>
  </si>
  <si>
    <t>井上　まり</t>
  </si>
  <si>
    <t>イノウエ　マリ</t>
  </si>
  <si>
    <t>山内　優佳</t>
  </si>
  <si>
    <t>ヤマウチ　ユカ</t>
  </si>
  <si>
    <t>川崎　正宗</t>
  </si>
  <si>
    <t>カワサキ　マサムネ</t>
  </si>
  <si>
    <t>中井　寛子</t>
  </si>
  <si>
    <t>ナカイ　ヒロコ</t>
  </si>
  <si>
    <t>野村　敦子</t>
  </si>
  <si>
    <t>ノムラ　アツコ</t>
  </si>
  <si>
    <t>今髙　康花</t>
  </si>
  <si>
    <t>イマタカ　ヤスカ</t>
  </si>
  <si>
    <t>畑野　諒</t>
  </si>
  <si>
    <t>ハタノ　リョウ</t>
  </si>
  <si>
    <t>井上　元</t>
  </si>
  <si>
    <t>イノウエ　ゲン</t>
  </si>
  <si>
    <t>下重　良太郎</t>
  </si>
  <si>
    <t>シモジュウ　リョウタロウ</t>
  </si>
  <si>
    <t>小林　涼子</t>
  </si>
  <si>
    <t>コバヤシ　リョウコ</t>
  </si>
  <si>
    <t>西脇　友彦</t>
  </si>
  <si>
    <t>ニシワキ　トモヒコ</t>
  </si>
  <si>
    <t>西脇　万美子</t>
  </si>
  <si>
    <t>ニシワキ　マミコ</t>
  </si>
  <si>
    <t>若月　美穂</t>
  </si>
  <si>
    <t>ワカツキ　ミホ</t>
  </si>
  <si>
    <t>上野　由登</t>
  </si>
  <si>
    <t>ウエノ　ヨシト</t>
  </si>
  <si>
    <t>國重　恵美</t>
  </si>
  <si>
    <t>クニシゲ　エミ</t>
  </si>
  <si>
    <t>佐藤　龍太郎</t>
  </si>
  <si>
    <t>サトウ　リュウタロウ</t>
  </si>
  <si>
    <t>相澤　浩一</t>
  </si>
  <si>
    <t>アイザワ　コウイチ</t>
  </si>
  <si>
    <t>田中　頌平</t>
  </si>
  <si>
    <t>タナカ　ショウヘイ</t>
  </si>
  <si>
    <t>下村　啓子</t>
  </si>
  <si>
    <t>シモムラ　ケイコ</t>
  </si>
  <si>
    <t>石塚　巌</t>
  </si>
  <si>
    <t>イシヅカ　イワオ</t>
  </si>
  <si>
    <t>佐藤　幸</t>
  </si>
  <si>
    <t>サトウ　ユキ</t>
  </si>
  <si>
    <t>白石　忠夫</t>
  </si>
  <si>
    <t>シライシ　タダオ</t>
  </si>
  <si>
    <t>白石　寿子</t>
  </si>
  <si>
    <t>シライシ　トシコ</t>
  </si>
  <si>
    <t>宮井　智秀</t>
  </si>
  <si>
    <t>ミヤイ　トモヒデ</t>
  </si>
  <si>
    <t>柿沼　啓樹</t>
  </si>
  <si>
    <t>カキヌマ　ヒロキ</t>
  </si>
  <si>
    <t>土肥　幸子</t>
  </si>
  <si>
    <t>ドヒ　サチコ</t>
  </si>
  <si>
    <t>小鷹　雅人</t>
  </si>
  <si>
    <t>コタカ　マサヒト</t>
  </si>
  <si>
    <t>藤田　香織</t>
  </si>
  <si>
    <t>フジタ　カオリ</t>
  </si>
  <si>
    <t>松本　やよい</t>
  </si>
  <si>
    <t>マツモト　ヤヨイ</t>
  </si>
  <si>
    <t>江良　藍生</t>
  </si>
  <si>
    <t>エラ　アオイ</t>
  </si>
  <si>
    <t>二位関　賢一</t>
  </si>
  <si>
    <t>ニイゼキ　ケンイチ</t>
  </si>
  <si>
    <t>川口　昌子</t>
  </si>
  <si>
    <t>カワグチ　マサコ</t>
  </si>
  <si>
    <t>近藤　元子</t>
  </si>
  <si>
    <t>コンドウ　モトコ</t>
  </si>
  <si>
    <t>篠田　生恵</t>
  </si>
  <si>
    <t>シノダ　イクエ</t>
  </si>
  <si>
    <t>阿部　洋悦</t>
  </si>
  <si>
    <t>アベ　ヨウエツ</t>
  </si>
  <si>
    <t>竹原　佳誉子</t>
  </si>
  <si>
    <t>タケハラ　カヨコ</t>
  </si>
  <si>
    <t>渡邉　與之</t>
  </si>
  <si>
    <t>ワタナベ　ヨシユキ</t>
  </si>
  <si>
    <t>竹中　健輔</t>
  </si>
  <si>
    <t>タケナカ　ケンスケ</t>
  </si>
  <si>
    <t>中山　敏</t>
  </si>
  <si>
    <t>ナカヤマ　サトシ</t>
  </si>
  <si>
    <t>森田　泰弘</t>
  </si>
  <si>
    <t>モリタ　ヤスヒロ</t>
  </si>
  <si>
    <t>荻島　雅香</t>
  </si>
  <si>
    <t>オギシマ　チカ</t>
  </si>
  <si>
    <t>木村　義行</t>
  </si>
  <si>
    <t>キムラ　ヨシユキ</t>
  </si>
  <si>
    <t>南　育代</t>
  </si>
  <si>
    <t>ミナミ　イクヨ</t>
  </si>
  <si>
    <t>堂下　秀太郎</t>
  </si>
  <si>
    <t>ドウノシタ　シュウタロウ</t>
  </si>
  <si>
    <t>弘岡　明夢</t>
  </si>
  <si>
    <t>ヒロオカ　アケム</t>
  </si>
  <si>
    <t>芹澤　篤</t>
  </si>
  <si>
    <t>セリザワ　アツシ</t>
  </si>
  <si>
    <t>藤谷　喜晴</t>
  </si>
  <si>
    <t>フジタニ　ヨシハル</t>
  </si>
  <si>
    <t>角岡　久仁子</t>
  </si>
  <si>
    <t>ツノオカ　クニコ</t>
  </si>
  <si>
    <t>木村　郁実</t>
  </si>
  <si>
    <t>キムラ　イクミ</t>
  </si>
  <si>
    <t>渡邉　瀬奈</t>
  </si>
  <si>
    <t>ワタナベ　セナ</t>
  </si>
  <si>
    <t>原田　亜依</t>
  </si>
  <si>
    <t>ハラダ　アイ</t>
  </si>
  <si>
    <t>村瀬　泰子</t>
  </si>
  <si>
    <t>ムラセ　ヤスコ</t>
  </si>
  <si>
    <t>菅谷　泰一</t>
  </si>
  <si>
    <t>スガヤ　タイチ</t>
  </si>
  <si>
    <t>長谷川　広樹</t>
  </si>
  <si>
    <t>ハセガワ　ヒロキ</t>
  </si>
  <si>
    <t>最所　大智</t>
  </si>
  <si>
    <t>サイショ　ダイチ</t>
  </si>
  <si>
    <t>森　洋之</t>
  </si>
  <si>
    <t>モリ　ヒロユキ</t>
  </si>
  <si>
    <t>増山　治夫</t>
  </si>
  <si>
    <t>マシヤマ　ハルオ</t>
  </si>
  <si>
    <t>宮田　千加美</t>
  </si>
  <si>
    <t>ミヤタ　チカミ</t>
  </si>
  <si>
    <t>杉尾　美真理</t>
  </si>
  <si>
    <t>スギオ　ミマリ</t>
  </si>
  <si>
    <t>神田　彩子</t>
  </si>
  <si>
    <t>カンダ　アヤコ</t>
  </si>
  <si>
    <t>西塚　優二</t>
  </si>
  <si>
    <t>ニシヅカ　ユウジ</t>
  </si>
  <si>
    <t>田中　宗樹</t>
  </si>
  <si>
    <t>タナカ　ムネキ</t>
  </si>
  <si>
    <t>宮永　美寿津</t>
  </si>
  <si>
    <t>ミヤナガ　ミスズ</t>
  </si>
  <si>
    <t>石崎　泰司</t>
  </si>
  <si>
    <t>イシザキ　ヤスシ</t>
  </si>
  <si>
    <t>飯島　啓介</t>
  </si>
  <si>
    <t>イイジマ　ケイスケ</t>
  </si>
  <si>
    <t>辻井　有里</t>
  </si>
  <si>
    <t>ツジイ　ユリ</t>
  </si>
  <si>
    <t>新田　貴洋</t>
  </si>
  <si>
    <t>ニッタ　タカヒロ</t>
  </si>
  <si>
    <t>藤井　琢也</t>
  </si>
  <si>
    <t>フジイ　タクヤ</t>
  </si>
  <si>
    <t>福世　拓馬</t>
  </si>
  <si>
    <t>フクヨ　タクマ</t>
  </si>
  <si>
    <t>阿部　遊季</t>
  </si>
  <si>
    <t>アベ　ユキ</t>
  </si>
  <si>
    <t>木村　晋一郎</t>
  </si>
  <si>
    <t>キムラ　シンイチロウ</t>
  </si>
  <si>
    <t>佐原　雅子</t>
  </si>
  <si>
    <t>サハラ　マサコ</t>
  </si>
  <si>
    <t>新東　遊行</t>
  </si>
  <si>
    <t>シントウ　ユウコウ</t>
  </si>
  <si>
    <t>杉山　俊介</t>
  </si>
  <si>
    <t>スギヤマ　シュンスケ</t>
  </si>
  <si>
    <t>原　麻悠子</t>
  </si>
  <si>
    <t>ハラ　マユコ</t>
  </si>
  <si>
    <t>樫木　俊</t>
  </si>
  <si>
    <t>カシキ　シュン</t>
  </si>
  <si>
    <t>稲元　祐二</t>
  </si>
  <si>
    <t>イナモト　ユウジ</t>
  </si>
  <si>
    <t>神山　四季太</t>
  </si>
  <si>
    <t>コウヤマ　シキタ</t>
  </si>
  <si>
    <t>腰越　将樹</t>
  </si>
  <si>
    <t>コシゴエ　マサキ</t>
  </si>
  <si>
    <t>角谷　秀典</t>
  </si>
  <si>
    <t>スミヤ　ヒデノリ</t>
  </si>
  <si>
    <t>関　麻子</t>
  </si>
  <si>
    <t>セキ　アサコ</t>
  </si>
  <si>
    <t>山本　真純</t>
  </si>
  <si>
    <t>ヤマモト　マスミ</t>
  </si>
  <si>
    <t>吉田　浩之</t>
  </si>
  <si>
    <t>天野　真衣</t>
  </si>
  <si>
    <t>アマノ　マイ</t>
  </si>
  <si>
    <t>入澤　つた枝</t>
  </si>
  <si>
    <t>イリサワ　ツタエ</t>
  </si>
  <si>
    <t>大西　舜</t>
  </si>
  <si>
    <t>オオニシ　シュン</t>
  </si>
  <si>
    <t>古田　慶幸</t>
  </si>
  <si>
    <t>フルタ　ヨシユキ</t>
  </si>
  <si>
    <t>谷　邦彦</t>
  </si>
  <si>
    <t>タニ　クニヒコ</t>
  </si>
  <si>
    <t>田中　和真</t>
  </si>
  <si>
    <t>タナカ　カズマ</t>
  </si>
  <si>
    <t>中倉　優子</t>
  </si>
  <si>
    <t>ナカクラ　ユウコ</t>
  </si>
  <si>
    <t>石元　公平</t>
  </si>
  <si>
    <t>イシモト　コウヘイ</t>
  </si>
  <si>
    <t>田中　堅太郎</t>
  </si>
  <si>
    <t>タナカ　ケンタロウ</t>
  </si>
  <si>
    <t>冨田　侑生</t>
  </si>
  <si>
    <t>トミタ　ユウキ</t>
  </si>
  <si>
    <t>太田　貴代美</t>
  </si>
  <si>
    <t>オオタ　キヨミ</t>
  </si>
  <si>
    <t>菅原　幸代</t>
  </si>
  <si>
    <t>スガワラ　サチヨ</t>
  </si>
  <si>
    <t>福本　綾子</t>
  </si>
  <si>
    <t>フクモト　アヤコ</t>
  </si>
  <si>
    <t>山田　博子</t>
  </si>
  <si>
    <t>ヤマダ　ヒロコ</t>
  </si>
  <si>
    <t>阿久津　直樹</t>
  </si>
  <si>
    <t>アクツ　ナオキ</t>
  </si>
  <si>
    <t>柴田　稔</t>
  </si>
  <si>
    <t>シバタ　ミノル</t>
  </si>
  <si>
    <t>加田　博子</t>
  </si>
  <si>
    <t>カダ　ヒロコ</t>
  </si>
  <si>
    <t>高山　一生</t>
  </si>
  <si>
    <t>タカヤマ　カズオ</t>
  </si>
  <si>
    <t>山田　晃嗣</t>
  </si>
  <si>
    <t>ヤマダ　コウジ</t>
  </si>
  <si>
    <t>井上　駒美子</t>
  </si>
  <si>
    <t>イノウエ　クミコ</t>
  </si>
  <si>
    <t>山中　淳一</t>
  </si>
  <si>
    <t>ヤマナカ　ジュンイチ</t>
  </si>
  <si>
    <t>奥田　秀司</t>
  </si>
  <si>
    <t>オクダ　ヒデノリ</t>
  </si>
  <si>
    <t>樹神　誠一</t>
  </si>
  <si>
    <t>コタマ　セイイチ</t>
  </si>
  <si>
    <t>内海　文男</t>
  </si>
  <si>
    <t>ウツミ　フミオ</t>
  </si>
  <si>
    <t>井上　智之</t>
  </si>
  <si>
    <t>イノウエ　トモユキ</t>
  </si>
  <si>
    <t>武重　由理</t>
  </si>
  <si>
    <t>タケシゲ　ユリ</t>
  </si>
  <si>
    <t>和田　祐実子</t>
  </si>
  <si>
    <t>ワダ　ユミコ</t>
  </si>
  <si>
    <t>清水　知彦</t>
  </si>
  <si>
    <t>シミズ　トモヒコ</t>
  </si>
  <si>
    <t>牧野　真弥</t>
  </si>
  <si>
    <t>マキノ　マヤ</t>
  </si>
  <si>
    <t>齋藤　清美</t>
  </si>
  <si>
    <t>サイトウ　キヨミ</t>
  </si>
  <si>
    <t>岩館　正彦</t>
  </si>
  <si>
    <t>イワタテ　マサヒコ</t>
  </si>
  <si>
    <t>林　宏次</t>
  </si>
  <si>
    <t>ハヤシ　コウジ</t>
  </si>
  <si>
    <t>林　義昌</t>
  </si>
  <si>
    <t>ハヤシ　ヨシマサ</t>
  </si>
  <si>
    <t>増元　拓巳</t>
  </si>
  <si>
    <t>マスモト　タクミ</t>
  </si>
  <si>
    <t>石田　洋介</t>
  </si>
  <si>
    <t>イシダ　ヨウスケ</t>
  </si>
  <si>
    <t>赤澤　赳</t>
  </si>
  <si>
    <t>アカザワ　タケシ</t>
  </si>
  <si>
    <t>岩手大学</t>
  </si>
  <si>
    <t>飯田　恵理子</t>
  </si>
  <si>
    <t>イイダ　エリコ</t>
  </si>
  <si>
    <t>土井　珠衣</t>
  </si>
  <si>
    <t>ドイ　タマエ</t>
  </si>
  <si>
    <t>土井　雅代</t>
  </si>
  <si>
    <t>ドイ　マサヨ</t>
  </si>
  <si>
    <t>矢口　慶一</t>
  </si>
  <si>
    <t>ヤグチ　ケイイチ</t>
  </si>
  <si>
    <t>平山　麻由子</t>
  </si>
  <si>
    <t>ヒラヤマ　マユコ</t>
  </si>
  <si>
    <t>武重　幸喜</t>
  </si>
  <si>
    <t>タケシゲ　コウキ</t>
  </si>
  <si>
    <t>佐藤　力</t>
  </si>
  <si>
    <t>サトウ　ツトム</t>
  </si>
  <si>
    <t>平方　剛</t>
  </si>
  <si>
    <t>ヒラカタ　ツヨシ</t>
  </si>
  <si>
    <t>藤本　光国</t>
  </si>
  <si>
    <t>フジモト　ミツクニ</t>
  </si>
  <si>
    <t>株式会社TOMA牧之原乗馬クラブ</t>
  </si>
  <si>
    <t>大橋　和明</t>
  </si>
  <si>
    <t>オオハシ　カズアキ</t>
  </si>
  <si>
    <t>浜口　恵子</t>
  </si>
  <si>
    <t>ハマグチ　ケイコ</t>
  </si>
  <si>
    <t>冨川　創平</t>
  </si>
  <si>
    <t>トミカワ　ソウヘイ</t>
  </si>
  <si>
    <t>原田　夏樹</t>
  </si>
  <si>
    <t>ハラダ　ナツキ</t>
  </si>
  <si>
    <t>方釈　武雄</t>
  </si>
  <si>
    <t>ホウシャク　タケオ</t>
  </si>
  <si>
    <t>緒賀　健司</t>
  </si>
  <si>
    <t>オガ　ケンジ</t>
  </si>
  <si>
    <t>B(E)</t>
  </si>
  <si>
    <t>米田　和美</t>
  </si>
  <si>
    <t>ヨネタ　カズミ</t>
  </si>
  <si>
    <t>荒井　亜紀</t>
  </si>
  <si>
    <t>アライ　アキ</t>
  </si>
  <si>
    <t>三浦　康暢</t>
  </si>
  <si>
    <t>ミウラ　ヤスノブ</t>
  </si>
  <si>
    <t>工藤　英子</t>
  </si>
  <si>
    <t>クドウ　ヒデコ</t>
  </si>
  <si>
    <t>秋山　義侑</t>
  </si>
  <si>
    <t>アキヤマ　ヨシユキ</t>
  </si>
  <si>
    <t>徳山　あつ子</t>
  </si>
  <si>
    <t>トクヤマ　アツコ</t>
  </si>
  <si>
    <t>井上　恵美子</t>
  </si>
  <si>
    <t>イノウエ　エミコ</t>
  </si>
  <si>
    <t>遠藤　和博</t>
  </si>
  <si>
    <t>エンドウ　カズヒロ</t>
  </si>
  <si>
    <t>三澤　理恵子</t>
  </si>
  <si>
    <t>ミサワ　リエコ</t>
  </si>
  <si>
    <t>高橋　真咲</t>
  </si>
  <si>
    <t>タカハシ　マサキ</t>
  </si>
  <si>
    <t>黒木　茜</t>
  </si>
  <si>
    <t>クロキ　アカネ</t>
  </si>
  <si>
    <t>平井　真紀</t>
  </si>
  <si>
    <t>ヒライ　マキ</t>
  </si>
  <si>
    <t>本近　好美</t>
  </si>
  <si>
    <t>モトチカ　ヨシミ</t>
  </si>
  <si>
    <t>リトルホースクラブ　</t>
  </si>
  <si>
    <t>冨田　六郎太</t>
  </si>
  <si>
    <t>トミタ　ロクロウタ</t>
  </si>
  <si>
    <t>山口　信介</t>
  </si>
  <si>
    <t>ヤマグチ　シンスケ</t>
  </si>
  <si>
    <t>五十嵐　裕哉</t>
  </si>
  <si>
    <t>イカラシ　ユウヤ</t>
  </si>
  <si>
    <t>三木　翔一朗</t>
  </si>
  <si>
    <t>ミキ　ショウイチロウ</t>
  </si>
  <si>
    <t>金　美春</t>
  </si>
  <si>
    <t>コン　ミハル</t>
  </si>
  <si>
    <t>鎌田　幸一</t>
  </si>
  <si>
    <t>カマタ　コウイチ</t>
  </si>
  <si>
    <t>三浦　広志</t>
  </si>
  <si>
    <t>ミウラ　ヒロシ</t>
  </si>
  <si>
    <t>松下　英樹</t>
  </si>
  <si>
    <t>マツシタ　ヒデキ</t>
  </si>
  <si>
    <t>吉田　麻紀</t>
  </si>
  <si>
    <t>ヨシダ　マキ</t>
  </si>
  <si>
    <t>中村　暢宏</t>
  </si>
  <si>
    <t>ナカムラ　ノブヒロ</t>
  </si>
  <si>
    <t>京都大学銀蹄会</t>
  </si>
  <si>
    <t>大鳥井　浩一</t>
  </si>
  <si>
    <t>オオトリイ　コウイチ</t>
  </si>
  <si>
    <t>阿部　絵理</t>
  </si>
  <si>
    <t>アベ　エリ</t>
  </si>
  <si>
    <t>三宅　悠子</t>
  </si>
  <si>
    <t>ミヤケ　ユウコ</t>
  </si>
  <si>
    <t>伊東　英美</t>
  </si>
  <si>
    <t>イトウ　エミ</t>
  </si>
  <si>
    <t>明木　征子</t>
  </si>
  <si>
    <t>アケギ　ユキコ</t>
  </si>
  <si>
    <t>高橋　伸幸</t>
  </si>
  <si>
    <t>タカハシ　ノブユキ</t>
  </si>
  <si>
    <t>岡村　恵美子</t>
  </si>
  <si>
    <t>オカムラ　エミコ</t>
  </si>
  <si>
    <t>荒井　泰文</t>
  </si>
  <si>
    <t>アライ　ヤスフミ</t>
  </si>
  <si>
    <t>伊東　千明</t>
  </si>
  <si>
    <t>イトウ　チアキ</t>
  </si>
  <si>
    <t>今村　昭雄</t>
  </si>
  <si>
    <t>イマムラ　アキオ</t>
  </si>
  <si>
    <t>スカイパークライディングクラブ</t>
  </si>
  <si>
    <t>井地　亜由美</t>
  </si>
  <si>
    <t>イジ　アユミ</t>
  </si>
  <si>
    <t>井上　博昭</t>
  </si>
  <si>
    <t>イノウエ　ヒロアキ</t>
  </si>
  <si>
    <t>植田　元</t>
  </si>
  <si>
    <t>ウエダ　ゲン</t>
  </si>
  <si>
    <t>漆原　摂子</t>
  </si>
  <si>
    <t>ウルシバラ　セツコ</t>
  </si>
  <si>
    <t>岡本　雅海</t>
  </si>
  <si>
    <t>オカモト　マサミ</t>
  </si>
  <si>
    <t>大久保　公裕</t>
  </si>
  <si>
    <t>オオクボ　キミヒロ</t>
  </si>
  <si>
    <t>大貫　俊隆</t>
  </si>
  <si>
    <t>オオヌキ　トシタカ</t>
  </si>
  <si>
    <t>大町　孝浩</t>
  </si>
  <si>
    <t>オオマチ　タカヒロ</t>
  </si>
  <si>
    <t>大村　信幸</t>
  </si>
  <si>
    <t>オオムラ　ノブユキ</t>
  </si>
  <si>
    <t>小田　正志</t>
  </si>
  <si>
    <t>オダ　マサシ</t>
  </si>
  <si>
    <t>静内乗馬スポーツ少年団</t>
  </si>
  <si>
    <t>長洞　尚美</t>
  </si>
  <si>
    <t>ナガホラ　タカミ</t>
  </si>
  <si>
    <t>片山　尚斎</t>
  </si>
  <si>
    <t>カタヤマ　ショウサイ</t>
  </si>
  <si>
    <t>成田　優喜</t>
  </si>
  <si>
    <t>ナリタ　ユウキ</t>
  </si>
  <si>
    <t>三原　義輝</t>
  </si>
  <si>
    <t>ミハラ　ヨシテル</t>
  </si>
  <si>
    <t>石田　洋平</t>
  </si>
  <si>
    <t>イシダ　ヨウヘイ</t>
  </si>
  <si>
    <t>平岩　厚志</t>
  </si>
  <si>
    <t>ヒライワ　アツシ</t>
  </si>
  <si>
    <t>田中　美子</t>
  </si>
  <si>
    <t>タナカ　ヨシコ</t>
  </si>
  <si>
    <t>下平　和久</t>
  </si>
  <si>
    <t>シモダイラ　カズヒサ</t>
  </si>
  <si>
    <t>海宝　仁富美</t>
  </si>
  <si>
    <t>カイホウ　ヒトミ</t>
  </si>
  <si>
    <t>高嶋　麻衣</t>
  </si>
  <si>
    <t>タカシマ　マイ</t>
  </si>
  <si>
    <t>清水　靖士</t>
  </si>
  <si>
    <t>シミズ　ヤスシ</t>
  </si>
  <si>
    <t>藤田　章子</t>
  </si>
  <si>
    <t>フジタ　ショウコ</t>
  </si>
  <si>
    <t>高梨　秀一郎</t>
  </si>
  <si>
    <t>タカナシ　シュウイチロウ</t>
  </si>
  <si>
    <t>小川　滋</t>
  </si>
  <si>
    <t>オガワ　シゲル</t>
  </si>
  <si>
    <t>楠　杏奈</t>
  </si>
  <si>
    <t>クスノキ　アンナ</t>
  </si>
  <si>
    <t>村田　眞一</t>
  </si>
  <si>
    <t>ムラタ　シンイチ</t>
  </si>
  <si>
    <t>阿日塔</t>
  </si>
  <si>
    <t>アルタ</t>
  </si>
  <si>
    <t>渡瀬　仁美</t>
  </si>
  <si>
    <t>ワタセ　ヒトミ</t>
  </si>
  <si>
    <t>進藤　義浩</t>
  </si>
  <si>
    <t>シントウ　ヨシヒロ</t>
  </si>
  <si>
    <t>竹村　友梨奈</t>
  </si>
  <si>
    <t>タケムラ　ユリナ</t>
  </si>
  <si>
    <t>森　修</t>
  </si>
  <si>
    <t>モリ　オサム</t>
  </si>
  <si>
    <t>児玉　昌彦</t>
  </si>
  <si>
    <t>コダマ　マサヒコ　</t>
  </si>
  <si>
    <t>小林　真梨子</t>
  </si>
  <si>
    <t>コバヤシ　マリコ</t>
  </si>
  <si>
    <t>近藤　三奈子</t>
  </si>
  <si>
    <t>コンドウ　ミナコ</t>
  </si>
  <si>
    <t>市川　至甫</t>
  </si>
  <si>
    <t>イチカワ　シホ</t>
  </si>
  <si>
    <t>栗岡　尚子</t>
  </si>
  <si>
    <t>クリオカ　ナオコ</t>
  </si>
  <si>
    <t>川口　政弘</t>
  </si>
  <si>
    <t>カワグチ　マサヒロ</t>
  </si>
  <si>
    <t>岡本　光史</t>
  </si>
  <si>
    <t>オカモト　ミツシ</t>
  </si>
  <si>
    <t>中村　仁美</t>
  </si>
  <si>
    <t>ナカムラ　ヒトミ</t>
  </si>
  <si>
    <t>岩坂　康史</t>
  </si>
  <si>
    <t>イワサカ　コウジ</t>
  </si>
  <si>
    <t>坂田　慎治</t>
  </si>
  <si>
    <t>サカタ　シンジ</t>
  </si>
  <si>
    <t>平野　彩</t>
  </si>
  <si>
    <t>ヒラノ　アヤ</t>
  </si>
  <si>
    <t>大西　洋一</t>
  </si>
  <si>
    <t>オオニシ　ヨウイチ</t>
  </si>
  <si>
    <t>安藤　直明</t>
  </si>
  <si>
    <t>アンドウ　ナオアキ</t>
  </si>
  <si>
    <t>徳島乗馬クラブ</t>
  </si>
  <si>
    <t>鈴木　慶子</t>
  </si>
  <si>
    <t>スズキ　ケイコ</t>
  </si>
  <si>
    <t>白石　健悟</t>
  </si>
  <si>
    <t>シライシ　ケンゴ</t>
  </si>
  <si>
    <t>有田　茉以</t>
  </si>
  <si>
    <t>アリタ　マイ</t>
  </si>
  <si>
    <t>堀　直人</t>
  </si>
  <si>
    <t>ホリ　ナオト</t>
  </si>
  <si>
    <t>大西　一郎</t>
  </si>
  <si>
    <t>オオニシ　イチロウ</t>
  </si>
  <si>
    <t>木村　桃江</t>
  </si>
  <si>
    <t>キムラ　モモエ</t>
  </si>
  <si>
    <t>鈴木　麻理奈</t>
  </si>
  <si>
    <t>スズキ　マリナ</t>
  </si>
  <si>
    <t>フライヤー・ガーテン</t>
  </si>
  <si>
    <t>山本　晃史</t>
  </si>
  <si>
    <t>ヤマモト　コウジ</t>
  </si>
  <si>
    <t>大崎　文</t>
  </si>
  <si>
    <t>オオサキ　アヤ</t>
  </si>
  <si>
    <t>関　美雪</t>
  </si>
  <si>
    <t>セキ　ミユキ</t>
  </si>
  <si>
    <t>仙波　勇</t>
  </si>
  <si>
    <t>センバ　イサム</t>
  </si>
  <si>
    <t>曽根　瑞穂</t>
  </si>
  <si>
    <t>ソネ　ミズホ</t>
  </si>
  <si>
    <t>西川　千穂</t>
  </si>
  <si>
    <t>ニシカワ　チホ</t>
  </si>
  <si>
    <t>森岡　京子</t>
  </si>
  <si>
    <t>モリオカ　キョウコ</t>
  </si>
  <si>
    <t>須田　翼</t>
  </si>
  <si>
    <t>スダ　ツバサ</t>
  </si>
  <si>
    <t>伊藤　直</t>
  </si>
  <si>
    <t>イトウ　ナオ</t>
  </si>
  <si>
    <t>悳　智彦</t>
  </si>
  <si>
    <t>イサオ　トモヒコ</t>
  </si>
  <si>
    <t>神澤　美志保</t>
  </si>
  <si>
    <t>カンザワ　ミシホ</t>
  </si>
  <si>
    <t>藤井　聖子</t>
  </si>
  <si>
    <t>フジイ　セイコ</t>
  </si>
  <si>
    <t>猪野瀬　勝利</t>
  </si>
  <si>
    <t>イノセ　カツトシ</t>
  </si>
  <si>
    <t>有馬　悠三子</t>
  </si>
  <si>
    <t>アリマ　ユミコ</t>
  </si>
  <si>
    <t>田野　愛子</t>
  </si>
  <si>
    <t>タノ　アイコ</t>
  </si>
  <si>
    <t>乗馬クラブアリスの牧場</t>
  </si>
  <si>
    <t>山野井　祐子</t>
  </si>
  <si>
    <t>ヤマノイ　ユウコ</t>
  </si>
  <si>
    <t>塚本　敏一</t>
  </si>
  <si>
    <t>ツカモト　トシカツ</t>
  </si>
  <si>
    <t>中島　葉子</t>
  </si>
  <si>
    <t>ナカジマ　ヨウコ</t>
  </si>
  <si>
    <t>佐藤　改</t>
  </si>
  <si>
    <t>サトウ　カイ</t>
  </si>
  <si>
    <t>中島　香織</t>
  </si>
  <si>
    <t>ナカジマ　カオリ</t>
  </si>
  <si>
    <t>石井　みどり</t>
  </si>
  <si>
    <t>イシイ　ミドリ</t>
  </si>
  <si>
    <t>祇園　小百合</t>
  </si>
  <si>
    <t>ギオン　サユリ</t>
  </si>
  <si>
    <t>ＲＣパインパーク</t>
  </si>
  <si>
    <t>八木　由里</t>
  </si>
  <si>
    <t>ヤギ　ユリ</t>
  </si>
  <si>
    <t>中島　彩</t>
  </si>
  <si>
    <t>ナカシマ　ツヤ</t>
  </si>
  <si>
    <t>阿蘇中央ホースアイランド</t>
  </si>
  <si>
    <t>中山　梨絵</t>
  </si>
  <si>
    <t>ナカヤマ　リエ</t>
  </si>
  <si>
    <t>山口　智美</t>
  </si>
  <si>
    <t>ヤマグチ　トモミ</t>
  </si>
  <si>
    <t>西脇　小夜子</t>
  </si>
  <si>
    <t>ニシワキ　サヨコ</t>
  </si>
  <si>
    <t>佐々木　眞理子</t>
  </si>
  <si>
    <t>ササキ　マリコ</t>
  </si>
  <si>
    <t>岩田　由利恵</t>
  </si>
  <si>
    <t>イワタ　ユリエ</t>
  </si>
  <si>
    <t>細谷　和一郎</t>
  </si>
  <si>
    <t>ホソヤ　ワイチロウ</t>
  </si>
  <si>
    <t>梅田　邦彦</t>
  </si>
  <si>
    <t>ウメダ　クニヒコ</t>
  </si>
  <si>
    <t>吉田　賢人</t>
  </si>
  <si>
    <t>ヨシダ　ケント</t>
  </si>
  <si>
    <t>吉田　学人</t>
  </si>
  <si>
    <t>ヨシダ　マナト</t>
  </si>
  <si>
    <t>池田　耀子</t>
  </si>
  <si>
    <t>政兼　隆</t>
  </si>
  <si>
    <t>マサカネ　タカシ</t>
  </si>
  <si>
    <t>会沢　辰介</t>
  </si>
  <si>
    <t>アイザワ　シンスケ</t>
  </si>
  <si>
    <t>大塚　真人</t>
  </si>
  <si>
    <t>オオツカ　マコト</t>
  </si>
  <si>
    <t>城坂　千鶴</t>
  </si>
  <si>
    <t>シロサカ　チヅ</t>
  </si>
  <si>
    <t>神原　優樹</t>
  </si>
  <si>
    <t>カンバラ　ユウキ</t>
  </si>
  <si>
    <t>岡　桃子</t>
  </si>
  <si>
    <t>オカ　モモコ</t>
  </si>
  <si>
    <t>龍田　佳野</t>
  </si>
  <si>
    <t>タツタ　ヨシノ</t>
  </si>
  <si>
    <t>齊藤　圭介</t>
  </si>
  <si>
    <t>サイトウ　ケイスケ</t>
  </si>
  <si>
    <t>柳田　啓悦</t>
  </si>
  <si>
    <t>ヤナギダ　ケイエツ</t>
  </si>
  <si>
    <t>古本　司</t>
  </si>
  <si>
    <t>フルモト　ツカサ</t>
  </si>
  <si>
    <t>川上　真也</t>
  </si>
  <si>
    <t>カワカミ　シンヤ</t>
  </si>
  <si>
    <t>白井　華子</t>
  </si>
  <si>
    <t>シライ　ハナコ</t>
  </si>
  <si>
    <t>田口　貴也</t>
  </si>
  <si>
    <t>タグチ　タカヤ</t>
  </si>
  <si>
    <t>中井　健司</t>
  </si>
  <si>
    <t>ナカイ　ケンジ</t>
  </si>
  <si>
    <t>本巣　春彦</t>
  </si>
  <si>
    <t>モトス　ハルヒコ</t>
  </si>
  <si>
    <t>関口　裕文</t>
  </si>
  <si>
    <t>セキグチ　ヒロフミ</t>
  </si>
  <si>
    <t>市岡　貴子</t>
  </si>
  <si>
    <t>イチオカ　タカコ</t>
  </si>
  <si>
    <t>藤田　充</t>
  </si>
  <si>
    <t>フジタ　ミツル</t>
  </si>
  <si>
    <t>相川　雅紀</t>
  </si>
  <si>
    <t>アイカワ　マサキ</t>
  </si>
  <si>
    <t>佐伯　圭一</t>
  </si>
  <si>
    <t>サイキ　ケイイチ</t>
  </si>
  <si>
    <t>八ツ田　知久</t>
  </si>
  <si>
    <t>ヤツダ　トモヒサ</t>
  </si>
  <si>
    <t>宗形　郁夫</t>
  </si>
  <si>
    <t>ムナカタ　イクオ</t>
  </si>
  <si>
    <t>西垣　祐希</t>
  </si>
  <si>
    <t>ニシガキ　ユウキ</t>
  </si>
  <si>
    <t>山蔦　幸太郎</t>
  </si>
  <si>
    <t>ヤマツタ　コウタロウ</t>
  </si>
  <si>
    <t>小河　貴代</t>
  </si>
  <si>
    <t>オガワ　タカヨ</t>
  </si>
  <si>
    <t>スプリングフィールド</t>
  </si>
  <si>
    <t>吉岡　真澄</t>
  </si>
  <si>
    <t>ヨシオカ　マスミ</t>
  </si>
  <si>
    <t>服部　統祥</t>
  </si>
  <si>
    <t>ハットリ　ツネヨシ</t>
  </si>
  <si>
    <t>松波　智香</t>
  </si>
  <si>
    <t>マツナミ　チカ</t>
  </si>
  <si>
    <t>高木　久美子</t>
  </si>
  <si>
    <t>タカギ　クミコ</t>
  </si>
  <si>
    <t>前田　和夫</t>
  </si>
  <si>
    <t>マエダ　カズオ</t>
  </si>
  <si>
    <t>橋田　飛翔</t>
  </si>
  <si>
    <t>ハシダ　アスカ</t>
  </si>
  <si>
    <t>吉岡　妙子</t>
  </si>
  <si>
    <t>ヨシオカ　タエコ</t>
  </si>
  <si>
    <t>加納　滉大</t>
  </si>
  <si>
    <t>カノウ　アキヒロ</t>
  </si>
  <si>
    <t>近藤　友子</t>
  </si>
  <si>
    <t>コンドウ　トモコ</t>
  </si>
  <si>
    <t>大城　康子</t>
  </si>
  <si>
    <t>オオシロ　ヤスコ</t>
  </si>
  <si>
    <t>関戸　大介</t>
  </si>
  <si>
    <t>セキド　ダイスケ</t>
  </si>
  <si>
    <t>山本　真紀</t>
  </si>
  <si>
    <t>ヤマモト　マキ</t>
  </si>
  <si>
    <t>須江　次郎</t>
  </si>
  <si>
    <t>スエ　ジロウ</t>
  </si>
  <si>
    <t>原田　寛久</t>
  </si>
  <si>
    <t>ハラダ　トモヒサ</t>
  </si>
  <si>
    <t>地方競馬教養センター</t>
  </si>
  <si>
    <t>佐藤　次郎</t>
  </si>
  <si>
    <t>サトウ　ジロウ</t>
  </si>
  <si>
    <t>松下　康祐</t>
  </si>
  <si>
    <t>マツシタ　コウスケ</t>
  </si>
  <si>
    <t>橋爪　忠晴</t>
  </si>
  <si>
    <t>ハシヅメ　タダハル</t>
  </si>
  <si>
    <t>山川　真紀子</t>
  </si>
  <si>
    <t>ヤマカワ　マキコ</t>
  </si>
  <si>
    <t>菊地　星児</t>
  </si>
  <si>
    <t>キクチ　セイジ</t>
  </si>
  <si>
    <t>駒井　仁美</t>
  </si>
  <si>
    <t>コマイ　サトミ</t>
  </si>
  <si>
    <t>真田　隼人</t>
  </si>
  <si>
    <t>サナダ　ハヤト</t>
  </si>
  <si>
    <t>深野　聡</t>
  </si>
  <si>
    <t>フカノ　サトシ</t>
  </si>
  <si>
    <t>宇佐美　光昭</t>
  </si>
  <si>
    <t>ウサミ　ミツアキ</t>
  </si>
  <si>
    <t>井上　直子</t>
  </si>
  <si>
    <t>イノウエ　ナオコ</t>
  </si>
  <si>
    <t>市川　豊</t>
  </si>
  <si>
    <t>イチカワ　ユタカ</t>
  </si>
  <si>
    <t>照井　駿介</t>
  </si>
  <si>
    <t>テルイ　シュンスケ</t>
  </si>
  <si>
    <t>猪木　蘭</t>
  </si>
  <si>
    <t>イノキ　ラン</t>
  </si>
  <si>
    <t>長田　京子</t>
  </si>
  <si>
    <t>オサダ　キョウコ</t>
  </si>
  <si>
    <t>八里　正</t>
  </si>
  <si>
    <t>ハチリ　タダシ</t>
  </si>
  <si>
    <t>岡田　孝文</t>
  </si>
  <si>
    <t>オカダ　タカフミ</t>
  </si>
  <si>
    <t>遠藤　彰</t>
  </si>
  <si>
    <t>エンドウ　アキラ</t>
  </si>
  <si>
    <t>佐藤　正江</t>
  </si>
  <si>
    <t>サトウ　マサエ</t>
  </si>
  <si>
    <t>金田　睦</t>
  </si>
  <si>
    <t>カネタ　ムツミ</t>
  </si>
  <si>
    <t>本間　準子</t>
  </si>
  <si>
    <t>ホンマ　セツコ</t>
  </si>
  <si>
    <t>坂　卓磨</t>
  </si>
  <si>
    <t>サカ　タクマ</t>
  </si>
  <si>
    <t>田中　美帆</t>
  </si>
  <si>
    <t>タナカ　ミホ</t>
  </si>
  <si>
    <t>関　郁美</t>
  </si>
  <si>
    <t>セキ　イクミ</t>
  </si>
  <si>
    <t>後藤　慶貴</t>
  </si>
  <si>
    <t>ゴトウ　ヨシタカ</t>
  </si>
  <si>
    <t>竹中　喜恵子</t>
  </si>
  <si>
    <t>タケナカ　キエコ</t>
  </si>
  <si>
    <t>竹中　芳樹</t>
  </si>
  <si>
    <t>タケナカ　ヨシキ</t>
  </si>
  <si>
    <t>畠山　聖</t>
  </si>
  <si>
    <t>ハタケヤマ　サトル</t>
  </si>
  <si>
    <t>上野　菫</t>
  </si>
  <si>
    <t>ウエノ　スミレ</t>
  </si>
  <si>
    <t>塚田　泰介</t>
  </si>
  <si>
    <t>ツカダ　タイスケ</t>
  </si>
  <si>
    <t>土明　詩織</t>
  </si>
  <si>
    <t>ツチアキ　シオリ</t>
  </si>
  <si>
    <t>梶山　治夫</t>
  </si>
  <si>
    <t>カジヤマ　ハルオ</t>
  </si>
  <si>
    <t>大澤　扇子</t>
  </si>
  <si>
    <t>オオサワ　センコ</t>
  </si>
  <si>
    <t>長手　勇樹</t>
  </si>
  <si>
    <t>ナガテ　ユウキ</t>
  </si>
  <si>
    <t>亀田　幸雄</t>
  </si>
  <si>
    <t>カメダ　ユキオ</t>
  </si>
  <si>
    <t>牧野　利昭</t>
  </si>
  <si>
    <t>マキノ　トシアキ</t>
  </si>
  <si>
    <t>C</t>
  </si>
  <si>
    <t>小野　学</t>
  </si>
  <si>
    <t>オノ　マナブ</t>
  </si>
  <si>
    <t>捧　菜美</t>
  </si>
  <si>
    <t>ササゲ　ナミ</t>
  </si>
  <si>
    <t>栗原　伸晃</t>
  </si>
  <si>
    <t>クリハラ　ノブアキ</t>
  </si>
  <si>
    <t>志村　やよい</t>
  </si>
  <si>
    <t>シムラ　ヤヨイ</t>
  </si>
  <si>
    <t>森　香奈子</t>
  </si>
  <si>
    <t>モリ　カナコ</t>
  </si>
  <si>
    <t>中川　奈央子</t>
  </si>
  <si>
    <t>ナカガワ　ナオコ</t>
  </si>
  <si>
    <t>石橋　英未子</t>
  </si>
  <si>
    <t>イシバシ　エミコ</t>
  </si>
  <si>
    <t>柏村　晋史</t>
  </si>
  <si>
    <t>カシワムラ　シンジ</t>
  </si>
  <si>
    <t>守屋　佳則</t>
  </si>
  <si>
    <t>モリヤ　ヨシノリ</t>
  </si>
  <si>
    <t>菅原　貴之</t>
  </si>
  <si>
    <t>スガワラ　タカユキ</t>
  </si>
  <si>
    <t>髙田　姫織</t>
  </si>
  <si>
    <t>タカダ　キオリ</t>
  </si>
  <si>
    <t>出川　衷子</t>
  </si>
  <si>
    <t>デガワ　アツコ</t>
  </si>
  <si>
    <t>棗田　香澄</t>
  </si>
  <si>
    <t>ナツメダ　カスミ</t>
  </si>
  <si>
    <t>棗田　衆一郎</t>
  </si>
  <si>
    <t>ナツメダ　シュウイチロウ</t>
  </si>
  <si>
    <t>園部　由香里</t>
  </si>
  <si>
    <t>ソノベ　ユカリ</t>
  </si>
  <si>
    <t>渡辺　美彦</t>
  </si>
  <si>
    <t>ワタナベ　ヨシヒコ</t>
  </si>
  <si>
    <t>真田　雄輔</t>
  </si>
  <si>
    <t>サナダ　ユウスケ</t>
  </si>
  <si>
    <t>井上　美也子</t>
  </si>
  <si>
    <t>イノウエ　ミヤコ</t>
  </si>
  <si>
    <t>大庫　敦子</t>
  </si>
  <si>
    <t>オオコ　アツコ</t>
  </si>
  <si>
    <t>近藤　太郎</t>
  </si>
  <si>
    <t>コンドウ　タロウ</t>
  </si>
  <si>
    <t>野村　知生</t>
  </si>
  <si>
    <t>ノムラ　トモオ</t>
  </si>
  <si>
    <t>山田　智之</t>
  </si>
  <si>
    <t>ヤマダ　トモユキ</t>
  </si>
  <si>
    <t>澤田　千春</t>
  </si>
  <si>
    <t>サワダ　チハル</t>
  </si>
  <si>
    <t>金子　哲之</t>
  </si>
  <si>
    <t>カネコ　テツユキ</t>
  </si>
  <si>
    <t>大田黒　歩</t>
  </si>
  <si>
    <t>オオタグロ　アユミ</t>
  </si>
  <si>
    <t>佐藤　俊介</t>
  </si>
  <si>
    <t>サトウ　シュンスケ</t>
  </si>
  <si>
    <t>イノウエ　サチコ</t>
  </si>
  <si>
    <t>久永　亜喜子</t>
  </si>
  <si>
    <t>ヒサナガ　アキコ</t>
  </si>
  <si>
    <t>岡崎乗馬会</t>
  </si>
  <si>
    <t>倉岡　英司</t>
  </si>
  <si>
    <t>クラオカ　エイジ</t>
  </si>
  <si>
    <t>中尾　薫</t>
  </si>
  <si>
    <t>ナカオ　カオル</t>
  </si>
  <si>
    <t>加藤　俊幸</t>
  </si>
  <si>
    <t>カトウ　トシユキ</t>
  </si>
  <si>
    <t>長澤　優</t>
  </si>
  <si>
    <t>ナガサワ　ユウ</t>
  </si>
  <si>
    <t>村岡　のぞみ</t>
  </si>
  <si>
    <t>ムラオカ　ノゾミ</t>
  </si>
  <si>
    <t>小野　敬司</t>
  </si>
  <si>
    <t>オノ　ケイジ</t>
  </si>
  <si>
    <t>田中　利幸</t>
  </si>
  <si>
    <t>タナカ　トシユキ</t>
  </si>
  <si>
    <t>山田　麻由</t>
  </si>
  <si>
    <t>ヤマダ　マユ</t>
  </si>
  <si>
    <t>おきなわ乗馬倶楽部</t>
  </si>
  <si>
    <t>鈴木　純子</t>
  </si>
  <si>
    <t>吉永　純一郎</t>
  </si>
  <si>
    <t>ヨシナガ　ジュンイチロウ</t>
  </si>
  <si>
    <t>関戸　千賀子</t>
  </si>
  <si>
    <t>セキド　チカコ</t>
  </si>
  <si>
    <t>黒須　晴子</t>
  </si>
  <si>
    <t>クロス　ハルコ</t>
  </si>
  <si>
    <t>山口　智子</t>
  </si>
  <si>
    <t>ヤマグチ　サトコ</t>
  </si>
  <si>
    <t>安藤　淳子</t>
  </si>
  <si>
    <t>アンドウ　ジュンコ</t>
  </si>
  <si>
    <t>岩村　祐太</t>
  </si>
  <si>
    <t>イワムラ　ユウタ</t>
  </si>
  <si>
    <t>鈴木　祐子</t>
  </si>
  <si>
    <t>スズキ　ユウコ</t>
  </si>
  <si>
    <t>阪口　祐子</t>
  </si>
  <si>
    <t>サカグチ　ユウコ</t>
  </si>
  <si>
    <t>坂井　純子</t>
  </si>
  <si>
    <t>サカイ　ジュンコ</t>
  </si>
  <si>
    <t>柳沢　信</t>
  </si>
  <si>
    <t>ヤナギサワ　マコト</t>
  </si>
  <si>
    <t>平瀬　悠子</t>
  </si>
  <si>
    <t>ヒラセ　ユウコ</t>
  </si>
  <si>
    <t>尾﨑　康弘</t>
  </si>
  <si>
    <t>オザキ　ヤスヒロ</t>
  </si>
  <si>
    <t>松本　知万</t>
  </si>
  <si>
    <t>マツモト　チマ</t>
  </si>
  <si>
    <t>原　正樹</t>
  </si>
  <si>
    <t>ハラ　マサキ</t>
  </si>
  <si>
    <t>鹿沼　ほたる</t>
  </si>
  <si>
    <t>カヌマ　ホタル</t>
  </si>
  <si>
    <t>坂井　みずほ</t>
  </si>
  <si>
    <t>サカイ　ミズホ</t>
  </si>
  <si>
    <t>石原　太輔</t>
  </si>
  <si>
    <t>イシハラ　ダイスケ</t>
  </si>
  <si>
    <t>中川　裕介</t>
  </si>
  <si>
    <t>ナカガワ　ユウスケ</t>
  </si>
  <si>
    <t>金子　慎吾</t>
  </si>
  <si>
    <t>カネコ　シンゴ</t>
  </si>
  <si>
    <t>山野　雅也</t>
  </si>
  <si>
    <t>ヤマノ　マサヤ</t>
  </si>
  <si>
    <t>川野辺　晴香</t>
  </si>
  <si>
    <t>カワノベ　ハルカ</t>
  </si>
  <si>
    <t>関戸　彩香</t>
  </si>
  <si>
    <t>セキド　アヤカ</t>
  </si>
  <si>
    <t>平嶋　浩美</t>
  </si>
  <si>
    <t>ヒラシマ　ヒロミ</t>
  </si>
  <si>
    <t>村口　都志雄</t>
  </si>
  <si>
    <t>ムラグチ　トシオ</t>
  </si>
  <si>
    <t>吉澤　克己</t>
  </si>
  <si>
    <t>ヨシザワ　カツミ</t>
  </si>
  <si>
    <t>山口　暢男</t>
  </si>
  <si>
    <t>ヤマグチ　ノブオ</t>
  </si>
  <si>
    <t>石井　忍</t>
  </si>
  <si>
    <t>イシイ　シノブ</t>
  </si>
  <si>
    <t>さくらRidingPark</t>
  </si>
  <si>
    <t>阿部　栄子</t>
  </si>
  <si>
    <t>アベ　エイコ</t>
  </si>
  <si>
    <t>加藤　文子</t>
  </si>
  <si>
    <t>カトウ　フミコ</t>
  </si>
  <si>
    <t>翠　悠介</t>
  </si>
  <si>
    <t>ミス　ユウスケ</t>
  </si>
  <si>
    <t>江川　慶子</t>
  </si>
  <si>
    <t>エガワ　ケイコ</t>
  </si>
  <si>
    <t>石川　一成</t>
  </si>
  <si>
    <t>イシカワ　カズナリ</t>
  </si>
  <si>
    <t>田中　勇祐</t>
  </si>
  <si>
    <t>タナカ　ユウスケ</t>
  </si>
  <si>
    <t>中谷　裕美子</t>
  </si>
  <si>
    <t>ナカタニ　ユミコ</t>
  </si>
  <si>
    <t>片山　篤</t>
  </si>
  <si>
    <t>カタヤマ　アツシ</t>
  </si>
  <si>
    <t>竹原　彩香</t>
  </si>
  <si>
    <t>タケハラ　アヤカ</t>
  </si>
  <si>
    <t>永岡　幸子</t>
  </si>
  <si>
    <t>ナガオカ　サチコ</t>
  </si>
  <si>
    <t>阿部　睦也</t>
  </si>
  <si>
    <t>アベ　ムツヤ</t>
  </si>
  <si>
    <t>三田村　茉子</t>
  </si>
  <si>
    <t>ミタムラ　マコ</t>
  </si>
  <si>
    <t>山田　由子</t>
  </si>
  <si>
    <t>ヤマダ　ヨシコ</t>
  </si>
  <si>
    <t>増田　真実</t>
  </si>
  <si>
    <t>マスダ　マミ</t>
  </si>
  <si>
    <t>伊藤　真七海</t>
  </si>
  <si>
    <t>イトウ　マナミ</t>
  </si>
  <si>
    <t>山﨑　三季代</t>
  </si>
  <si>
    <t>ヤマザキ　ミキヨ</t>
  </si>
  <si>
    <t>伊藤　祥子</t>
  </si>
  <si>
    <t>イトウ　ショウコ</t>
  </si>
  <si>
    <t>半田　侑里</t>
  </si>
  <si>
    <t>ハンダ　ユリ</t>
  </si>
  <si>
    <t>榊原　憲一</t>
  </si>
  <si>
    <t>サカキバラ　ケンイチ</t>
  </si>
  <si>
    <t>藤井　雪美</t>
  </si>
  <si>
    <t>フジイ　ユキミ</t>
  </si>
  <si>
    <t>岩合　薫</t>
  </si>
  <si>
    <t>イワゴウ　カオル</t>
  </si>
  <si>
    <t>石森　敦子</t>
  </si>
  <si>
    <t>イシモリ　アツコ</t>
  </si>
  <si>
    <t>江田　しおり</t>
  </si>
  <si>
    <t>エダ　シオリ</t>
  </si>
  <si>
    <t>高際　一樹</t>
  </si>
  <si>
    <t>タカギワ　カズキ</t>
  </si>
  <si>
    <t>坂本　正人</t>
  </si>
  <si>
    <t>サカモト　マサト</t>
  </si>
  <si>
    <t>福田　晋</t>
  </si>
  <si>
    <t>フクダ　ススム</t>
  </si>
  <si>
    <t>岩館　なな美</t>
  </si>
  <si>
    <t>イワタテ　ナナミ</t>
  </si>
  <si>
    <t>髙橋　恵子</t>
  </si>
  <si>
    <t>タカハシ　ケイコ</t>
  </si>
  <si>
    <t>田中　小百合</t>
  </si>
  <si>
    <t>タナカ　サユリ</t>
  </si>
  <si>
    <t>工藤　幸矩</t>
  </si>
  <si>
    <t>クドウ　ユキノリ</t>
  </si>
  <si>
    <t>達　ゆたか</t>
  </si>
  <si>
    <t>ダテ　ユタカ</t>
  </si>
  <si>
    <t>宮台　恵子</t>
  </si>
  <si>
    <t>ミヤダイ　ケイコ</t>
  </si>
  <si>
    <t>天田　悦子</t>
  </si>
  <si>
    <t>アマダ　エツコ</t>
  </si>
  <si>
    <t>唯野　容子</t>
  </si>
  <si>
    <t>タダノ　ヨウコ</t>
  </si>
  <si>
    <t>浅川　晴央</t>
  </si>
  <si>
    <t>アサカワ　ハルチカ</t>
  </si>
  <si>
    <t>石川　博堂</t>
  </si>
  <si>
    <t>イシカワ　ヒロタカ</t>
  </si>
  <si>
    <t>田村　萌仁香</t>
  </si>
  <si>
    <t>タムラ　モニカ</t>
  </si>
  <si>
    <t>永井　なつみ</t>
  </si>
  <si>
    <t>ナガイ　ナツミ</t>
  </si>
  <si>
    <t>越野　愛由美</t>
  </si>
  <si>
    <t>コシノ　アユミ</t>
  </si>
  <si>
    <t>今村　唯</t>
  </si>
  <si>
    <t>イマムラ　ユイ</t>
  </si>
  <si>
    <t>碓氷　佳美</t>
  </si>
  <si>
    <t>ウスイ　ヨシミ</t>
  </si>
  <si>
    <t>長嶺　和慶</t>
  </si>
  <si>
    <t>ナガミネ　カズノリ</t>
  </si>
  <si>
    <t>伊藤　雅仁</t>
  </si>
  <si>
    <t>イトウ　マサヒト</t>
  </si>
  <si>
    <t>阿部　由香</t>
  </si>
  <si>
    <t>アベ　ユカ</t>
  </si>
  <si>
    <t>松田　友和</t>
  </si>
  <si>
    <t>マツダ　トモカズ</t>
  </si>
  <si>
    <t>大城　夏記</t>
  </si>
  <si>
    <t>オオシロ　ナツキ</t>
  </si>
  <si>
    <t>三浦　薫徳</t>
  </si>
  <si>
    <t>ミウラ　ユキナリ</t>
  </si>
  <si>
    <t>玉井　優</t>
  </si>
  <si>
    <t>タマイ　ユウ</t>
  </si>
  <si>
    <t>高桑　潤</t>
  </si>
  <si>
    <t>タカクワ　ジュン</t>
  </si>
  <si>
    <t>輪嶋　秀威</t>
  </si>
  <si>
    <t>ワジマ　ヨシタカ</t>
  </si>
  <si>
    <t>高橋　玲花</t>
  </si>
  <si>
    <t>タカハシ　レイカ</t>
  </si>
  <si>
    <t>石栗　里美</t>
  </si>
  <si>
    <t>イシクリ　サトミ</t>
  </si>
  <si>
    <t>川野　玖朱奈</t>
  </si>
  <si>
    <t>カワノ　クスナ</t>
  </si>
  <si>
    <t>酒川　光雄</t>
  </si>
  <si>
    <t>サケガワ　ミツオ</t>
  </si>
  <si>
    <t>土田　静佳</t>
  </si>
  <si>
    <t>ツチダ　シズカ</t>
  </si>
  <si>
    <t>つちや　まき</t>
  </si>
  <si>
    <t>ツチヤ　マキ</t>
  </si>
  <si>
    <t>一般社団法人　つばさ乗馬苑</t>
  </si>
  <si>
    <t>徳田　成朗</t>
  </si>
  <si>
    <t>トクダ　ノリアキ</t>
  </si>
  <si>
    <t>山本　夏輝</t>
  </si>
  <si>
    <t>ヤマモト　ナツキ</t>
  </si>
  <si>
    <t>田村　絵里</t>
  </si>
  <si>
    <t>タムラ　エリ</t>
  </si>
  <si>
    <t>髙田　睦子</t>
  </si>
  <si>
    <t>タカダ　ムツコ</t>
  </si>
  <si>
    <t>渋井　淳子</t>
  </si>
  <si>
    <t>シブイ　アツコ</t>
  </si>
  <si>
    <t>森部　江美子</t>
  </si>
  <si>
    <t>モリベ　エミコ</t>
  </si>
  <si>
    <t>金川　幸枝</t>
  </si>
  <si>
    <t>カナガワ　ユキエ</t>
  </si>
  <si>
    <t>石川　正直</t>
  </si>
  <si>
    <t>イシカワ　マサナオ</t>
  </si>
  <si>
    <t>松岡　由起</t>
  </si>
  <si>
    <t>マツオカ　ユカ</t>
  </si>
  <si>
    <t>髙田　耕平</t>
  </si>
  <si>
    <t>タカダ　コウヘイ</t>
  </si>
  <si>
    <t>飯田　洋一郎</t>
  </si>
  <si>
    <t>イイダ　ヨウイチロウ</t>
  </si>
  <si>
    <t>佐藤　知也</t>
  </si>
  <si>
    <t>サトウ　トモヤ</t>
  </si>
  <si>
    <t>日置　友優</t>
  </si>
  <si>
    <t>ヒオキ　トモヒロ</t>
  </si>
  <si>
    <t>川崎　耕</t>
  </si>
  <si>
    <t>カワサキ　ヒラキ</t>
  </si>
  <si>
    <t>安東　真理</t>
  </si>
  <si>
    <t>アンドウ　マリ</t>
  </si>
  <si>
    <t>小泉　知子</t>
  </si>
  <si>
    <t>コイズミ　トモコ</t>
  </si>
  <si>
    <t>岡田　邦顕</t>
  </si>
  <si>
    <t>オカダ　クニアキ</t>
  </si>
  <si>
    <t>治武　しおり</t>
  </si>
  <si>
    <t>ジム　シオリ</t>
  </si>
  <si>
    <t>山口　敬介</t>
  </si>
  <si>
    <t>ヤマグチ　ケイスケ</t>
  </si>
  <si>
    <t>田子　征宏</t>
  </si>
  <si>
    <t>タゴ　マサヒロ</t>
  </si>
  <si>
    <t>鈴木　幸之助</t>
  </si>
  <si>
    <t>スズキ　コウノスケ</t>
  </si>
  <si>
    <t>平松　豊</t>
  </si>
  <si>
    <t>ヒラマツ　ユタカ</t>
  </si>
  <si>
    <t>山根　良一</t>
  </si>
  <si>
    <t>ヤマネ　リョウイチ</t>
  </si>
  <si>
    <t>山本　一</t>
  </si>
  <si>
    <t>ヤマモト　ハジメ</t>
  </si>
  <si>
    <t>武石　桃子</t>
  </si>
  <si>
    <t>タケイシ　モモコ</t>
  </si>
  <si>
    <t>西崎　充郎</t>
  </si>
  <si>
    <t>ニシザキ　ミツオ</t>
  </si>
  <si>
    <t>眞田　凌</t>
  </si>
  <si>
    <t>サナダ　リョウ</t>
  </si>
  <si>
    <t>住岡　崇</t>
  </si>
  <si>
    <t>スミオカ　タカシ</t>
  </si>
  <si>
    <t>山岡　彩花</t>
  </si>
  <si>
    <t>ヤマオカ　アヤカ</t>
  </si>
  <si>
    <t>江口　勇</t>
  </si>
  <si>
    <t>エグチ　イサム</t>
  </si>
  <si>
    <t>松岡　明宏</t>
  </si>
  <si>
    <t>マツオカ　アキヒロ</t>
  </si>
  <si>
    <t>松山大学馬術部</t>
  </si>
  <si>
    <t>井上　大輔</t>
  </si>
  <si>
    <t>イノウエ　ダイスケ</t>
  </si>
  <si>
    <t>西田　翔</t>
  </si>
  <si>
    <t>ニシダ　ショウ</t>
  </si>
  <si>
    <t>藤嶋　さくら</t>
  </si>
  <si>
    <t>フジシマ　サクラ</t>
  </si>
  <si>
    <t>寺浦　和弘</t>
  </si>
  <si>
    <t>テラウラ　カズヒロ</t>
  </si>
  <si>
    <t>重富　明子</t>
  </si>
  <si>
    <t>シゲトミ　アキコ</t>
  </si>
  <si>
    <t>日髙　大志郎</t>
  </si>
  <si>
    <t>ヒダカ　タイシロウ</t>
  </si>
  <si>
    <t>木原　康弘</t>
  </si>
  <si>
    <t>キハラ　ヤスヒロ</t>
  </si>
  <si>
    <t>伊東　佳菜子</t>
  </si>
  <si>
    <t>イトウ　カナコ</t>
  </si>
  <si>
    <t>稲田　康人</t>
  </si>
  <si>
    <t>イナダ　ヤスヒト</t>
  </si>
  <si>
    <t>尾木　敏美</t>
  </si>
  <si>
    <t>オギ　トシミ</t>
  </si>
  <si>
    <t>臼井　昭</t>
  </si>
  <si>
    <t>ウスイ　アキラ</t>
  </si>
  <si>
    <t>野崎　啓介</t>
  </si>
  <si>
    <t>ノザキ　ケイスケ</t>
  </si>
  <si>
    <t>間辺　弘子</t>
  </si>
  <si>
    <t>マナベ　ヒロコ</t>
  </si>
  <si>
    <t>藤村　勝彦</t>
  </si>
  <si>
    <t>フジムラ　カツヒコ</t>
  </si>
  <si>
    <t>大岩　桃子</t>
  </si>
  <si>
    <t>オオイワ　モモコ</t>
  </si>
  <si>
    <t>岡田　綾美</t>
  </si>
  <si>
    <t>オカダ　アヤミ</t>
  </si>
  <si>
    <t>大谷　直生</t>
  </si>
  <si>
    <t>オオタニ　ナオキ</t>
  </si>
  <si>
    <t>牛田　圭</t>
  </si>
  <si>
    <t>ウシダ　ケイ</t>
  </si>
  <si>
    <t>横山　愛実</t>
  </si>
  <si>
    <t>ヨコヤマ　マナミ</t>
  </si>
  <si>
    <t>鈴木　貴晴</t>
  </si>
  <si>
    <t>スズキ　タカハル</t>
  </si>
  <si>
    <t>四津　陽子</t>
  </si>
  <si>
    <t>ヨツ　ヨウコ</t>
  </si>
  <si>
    <t>平芳　泰</t>
  </si>
  <si>
    <t>ヒラヨシ　タエ</t>
  </si>
  <si>
    <t>鳥海　美雪</t>
  </si>
  <si>
    <t>トリウミ　ミユキ</t>
  </si>
  <si>
    <t>駒津　風花</t>
  </si>
  <si>
    <t>コマツ　フウカ</t>
  </si>
  <si>
    <t>中田　希衣</t>
  </si>
  <si>
    <t>ナカタ　キギヌ</t>
  </si>
  <si>
    <t>平川　敬章</t>
  </si>
  <si>
    <t>ヒラカワ　タカアキ</t>
  </si>
  <si>
    <t>尾田　光宏</t>
  </si>
  <si>
    <t>オダ　ミツヒロ</t>
  </si>
  <si>
    <t>中垣　彩也加</t>
  </si>
  <si>
    <t>ナカガキ　サヤカ</t>
  </si>
  <si>
    <t>吉田　慎一</t>
  </si>
  <si>
    <t>ヨシダ　シンイチ</t>
  </si>
  <si>
    <t>伊村　晶子</t>
  </si>
  <si>
    <t>イムラ　アキコ</t>
  </si>
  <si>
    <t>関根　令</t>
  </si>
  <si>
    <t>セキネ　リョウ</t>
  </si>
  <si>
    <t>田中　陽子</t>
  </si>
  <si>
    <t>タナカ　ヨウコ</t>
  </si>
  <si>
    <t>齋藤　達哉</t>
  </si>
  <si>
    <t>サイトウ　タツヤ</t>
  </si>
  <si>
    <t>加藤　天明</t>
  </si>
  <si>
    <t>カトウ　テンメイ</t>
  </si>
  <si>
    <t>平山　眞理子</t>
  </si>
  <si>
    <t>ヒラヤマ　マリコ</t>
  </si>
  <si>
    <t>篠塚　織香</t>
  </si>
  <si>
    <t>シノヅカ　オリカ</t>
  </si>
  <si>
    <t>加藤　由美子</t>
  </si>
  <si>
    <t>カトウ　ユミコ</t>
  </si>
  <si>
    <t>岡田　延元</t>
  </si>
  <si>
    <t>オカダ　ノブモト</t>
  </si>
  <si>
    <t>馬場　恵子</t>
  </si>
  <si>
    <t>ババ　ケイコ</t>
  </si>
  <si>
    <t>東郷　翔</t>
  </si>
  <si>
    <t>トウゴウ　カケル</t>
  </si>
  <si>
    <t>神林　遙</t>
  </si>
  <si>
    <t>カンバヤシ　ハルカ</t>
  </si>
  <si>
    <t>木原　美夏</t>
  </si>
  <si>
    <t>キハラ　ミカ</t>
  </si>
  <si>
    <t>廣橋　敏章</t>
  </si>
  <si>
    <t>ヒロハシ　トシアキ</t>
  </si>
  <si>
    <t>阿部　彩希</t>
  </si>
  <si>
    <t>アベ　サキ</t>
  </si>
  <si>
    <t>鷲見　信</t>
  </si>
  <si>
    <t>スミ　マコト</t>
  </si>
  <si>
    <t>鈴木　夕李加</t>
  </si>
  <si>
    <t>スズキ　ユリカ</t>
  </si>
  <si>
    <t>畠山　朋弘</t>
  </si>
  <si>
    <t>ハタケヤマ　トモヒロ</t>
  </si>
  <si>
    <t>トアステーブル</t>
  </si>
  <si>
    <t>畠山　彩</t>
  </si>
  <si>
    <t>ハタケヤマ　アヤ</t>
  </si>
  <si>
    <t>塩田　恵子</t>
  </si>
  <si>
    <t>シオダ　ケイコ</t>
  </si>
  <si>
    <t>木藤　純枝</t>
  </si>
  <si>
    <t>キトウ　スミエ</t>
  </si>
  <si>
    <t>太田　美奈子</t>
  </si>
  <si>
    <t>オオタ　ミナコ</t>
  </si>
  <si>
    <t>野中　正樹</t>
  </si>
  <si>
    <t>ノナカ　マサキ</t>
  </si>
  <si>
    <t>鈴木　盛次</t>
  </si>
  <si>
    <t>スズキ　セイジ</t>
  </si>
  <si>
    <t>藤本　壮</t>
  </si>
  <si>
    <t>フジモト　タケシ</t>
  </si>
  <si>
    <t>横田　謙二</t>
  </si>
  <si>
    <t>ヨコタ　ケンジ</t>
  </si>
  <si>
    <t>東北海道うま会議</t>
  </si>
  <si>
    <t>小川　夏子</t>
  </si>
  <si>
    <t>オガワ　ナツコ</t>
  </si>
  <si>
    <t>木村　裕子</t>
  </si>
  <si>
    <t>キムラ　ヒロコ</t>
  </si>
  <si>
    <t>浪岡乗馬クラブ</t>
  </si>
  <si>
    <t>木村　学</t>
  </si>
  <si>
    <t>キムラ　マナブ</t>
  </si>
  <si>
    <t>晋山　栄子</t>
  </si>
  <si>
    <t>シンヤマ　エイコ</t>
  </si>
  <si>
    <t>藤田　雅世</t>
  </si>
  <si>
    <t>フジタ　マサトシ</t>
  </si>
  <si>
    <t>小室　由香理</t>
  </si>
  <si>
    <t>コムロ　ユカリ</t>
  </si>
  <si>
    <t>宮本　好子</t>
  </si>
  <si>
    <t>ミヤモト　ヨシコ</t>
  </si>
  <si>
    <t>鈴木　広和</t>
  </si>
  <si>
    <t>スズキ　ヒロカズ</t>
  </si>
  <si>
    <t>高山　理璃子</t>
  </si>
  <si>
    <t>タカヤマ　リリコ</t>
  </si>
  <si>
    <t>田中　美保</t>
  </si>
  <si>
    <t>沖崎　誠一郎</t>
  </si>
  <si>
    <t>オキザキ　セイイチロウ</t>
  </si>
  <si>
    <t>内田　好彦</t>
  </si>
  <si>
    <t>ウチダ　ヨシヒコ</t>
  </si>
  <si>
    <t>丹野　里香</t>
  </si>
  <si>
    <t>タンノ　リカ</t>
  </si>
  <si>
    <t>田中　光法</t>
  </si>
  <si>
    <t>タナカ　ミツノリ</t>
  </si>
  <si>
    <t>石田　紗也花</t>
  </si>
  <si>
    <t>イシダ　サヤカ</t>
  </si>
  <si>
    <t>日比　加奈恵</t>
  </si>
  <si>
    <t>ヒビ　カナエ</t>
  </si>
  <si>
    <t>音　賴紀</t>
  </si>
  <si>
    <t>オト　ヨリキ</t>
  </si>
  <si>
    <t>力武　春菜</t>
  </si>
  <si>
    <t>リキタケ　ハルナ</t>
  </si>
  <si>
    <t>佐藤　杏菜</t>
  </si>
  <si>
    <t>サトウ　アンナ</t>
  </si>
  <si>
    <t>尾崎　伸</t>
  </si>
  <si>
    <t>オザキ　シン</t>
  </si>
  <si>
    <t>小出　謙介</t>
  </si>
  <si>
    <t>コイデ　ケンスケ</t>
  </si>
  <si>
    <t>小森　理美</t>
  </si>
  <si>
    <t>コモリ　サトミ</t>
  </si>
  <si>
    <t>住吉　清美</t>
  </si>
  <si>
    <t>スミヨシ　キヨミ</t>
  </si>
  <si>
    <t>武道　芙祐</t>
  </si>
  <si>
    <t>ブドウ　フユ</t>
  </si>
  <si>
    <t>脇野　智香子</t>
  </si>
  <si>
    <t>ワキノ　チカコ</t>
  </si>
  <si>
    <t>山崎　京子</t>
  </si>
  <si>
    <t>ヤマザキ　キョウコ</t>
  </si>
  <si>
    <t>大西　緑</t>
  </si>
  <si>
    <t>オオニシ　ミドリ</t>
  </si>
  <si>
    <t>大西　徹平</t>
  </si>
  <si>
    <t>オオニシ　テッペイ</t>
  </si>
  <si>
    <t>鈴木　裕介</t>
  </si>
  <si>
    <t>スズキ　ユウスケ</t>
  </si>
  <si>
    <t>水沼　功</t>
  </si>
  <si>
    <t>ミズヌマ　イサオ</t>
  </si>
  <si>
    <t>大竹　みゆき</t>
  </si>
  <si>
    <t>オオタケ　ミユキ</t>
  </si>
  <si>
    <t>神林　夏実</t>
  </si>
  <si>
    <t>カンバヤシ　ナツミ</t>
  </si>
  <si>
    <t>龍　玲子</t>
  </si>
  <si>
    <t>タツ　レイコ</t>
  </si>
  <si>
    <t>石塚　保夫</t>
  </si>
  <si>
    <t>イシヅカ　ヤスオ</t>
  </si>
  <si>
    <t>亀井　真理子</t>
  </si>
  <si>
    <t>カメイ　マリコ</t>
  </si>
  <si>
    <t>木村　七重</t>
  </si>
  <si>
    <t>キムラ　ナナエ</t>
  </si>
  <si>
    <t>下村　亮介</t>
  </si>
  <si>
    <t>シモムラ　リョウスケ</t>
  </si>
  <si>
    <t>波多野　広希</t>
  </si>
  <si>
    <t>ハタノ　ヒロキ</t>
  </si>
  <si>
    <t>金森　誠子</t>
  </si>
  <si>
    <t>カナモリ　セイコ</t>
  </si>
  <si>
    <t>安藤　洵</t>
  </si>
  <si>
    <t>アンドウ　ジュン</t>
  </si>
  <si>
    <t>松島　正明</t>
  </si>
  <si>
    <t>マツシマ　マサアキ</t>
  </si>
  <si>
    <t>市村　光世</t>
  </si>
  <si>
    <t>イチムラ　ミツヨ</t>
  </si>
  <si>
    <t>古市　英莉伽</t>
  </si>
  <si>
    <t>フルイチ　エリカ</t>
  </si>
  <si>
    <t>藤脇　伸一郎</t>
  </si>
  <si>
    <t>フジワキ　シンイチロウ</t>
  </si>
  <si>
    <t>安東　久美</t>
  </si>
  <si>
    <t>アンドウ　クミ</t>
  </si>
  <si>
    <t>中島　隆子</t>
  </si>
  <si>
    <t>ナカジマ　タカコ</t>
  </si>
  <si>
    <t>甘利　惠亮</t>
  </si>
  <si>
    <t>アマリ　ケイスケ</t>
  </si>
  <si>
    <t>伝刀　知恵美</t>
  </si>
  <si>
    <t>デントウ　チエミ</t>
  </si>
  <si>
    <t>堀江　恭弘</t>
  </si>
  <si>
    <t>ホリエ　ヤスヒロ</t>
  </si>
  <si>
    <t>小林　理代</t>
  </si>
  <si>
    <t>コバヤシ　マサヨ</t>
  </si>
  <si>
    <t>神戸　麻衣子</t>
  </si>
  <si>
    <t>カンベ　マイコ</t>
  </si>
  <si>
    <t>紫藤　大輔</t>
  </si>
  <si>
    <t>シトウ　ダイスケ</t>
  </si>
  <si>
    <t>小林　馨</t>
  </si>
  <si>
    <t>コバヤシ　カオル</t>
  </si>
  <si>
    <t>稲美　契介</t>
  </si>
  <si>
    <t>イナミ　ケイスケ</t>
  </si>
  <si>
    <t>吉川　京太</t>
  </si>
  <si>
    <t>ヨシカワ　キョウタ</t>
  </si>
  <si>
    <t>佐藤　昇</t>
  </si>
  <si>
    <t>サトウ　ノボル</t>
  </si>
  <si>
    <t>久保田　郁佳</t>
  </si>
  <si>
    <t>クボタ　フミカ</t>
  </si>
  <si>
    <t>堀家　光雄</t>
  </si>
  <si>
    <t>ホリケ　ミツオ</t>
  </si>
  <si>
    <t>玉木　美麗</t>
  </si>
  <si>
    <t>タマキ　ミライ</t>
  </si>
  <si>
    <t>宮本　典幸</t>
  </si>
  <si>
    <t>ミヤモト　ノリユキ</t>
  </si>
  <si>
    <t>村上　康裕</t>
  </si>
  <si>
    <t>ムラカミ　ヤスヒロ</t>
  </si>
  <si>
    <t>間島　佳子</t>
  </si>
  <si>
    <t>マシマ　ヨシコ</t>
  </si>
  <si>
    <t>賀来　進一</t>
  </si>
  <si>
    <t>カク　シンイチ</t>
  </si>
  <si>
    <t>根岸　理穂子</t>
  </si>
  <si>
    <t>ネギシ　リホコ</t>
  </si>
  <si>
    <t>（社）みちくさ牧場</t>
  </si>
  <si>
    <t>鈴木　直人</t>
  </si>
  <si>
    <t>スズキ　ナオト</t>
  </si>
  <si>
    <t>N.S.farm</t>
  </si>
  <si>
    <t>清水　久美子</t>
  </si>
  <si>
    <t>シミズ　クミコ</t>
  </si>
  <si>
    <t>柿崎　成美</t>
  </si>
  <si>
    <t>カキザキ　ナルミ</t>
  </si>
  <si>
    <t>舩橋　輝夫</t>
  </si>
  <si>
    <t>フナハシ　テルオ</t>
  </si>
  <si>
    <t>三方　祐也</t>
  </si>
  <si>
    <t>ミカタ　ユウヤ</t>
  </si>
  <si>
    <t>三宅　博之</t>
  </si>
  <si>
    <t>ミヤケ　ヒロユキ</t>
  </si>
  <si>
    <t>吉田　裕介</t>
  </si>
  <si>
    <t>ヨシダ　ユウスケ</t>
  </si>
  <si>
    <t>三芳　麻起子</t>
  </si>
  <si>
    <t>ミヨシ　マキコ</t>
  </si>
  <si>
    <t>寶官　宏呂躬</t>
  </si>
  <si>
    <t>ホウガン　ヒロミ</t>
  </si>
  <si>
    <t>岡本　脩</t>
  </si>
  <si>
    <t>オカモト　オサム</t>
  </si>
  <si>
    <t>デアク　千尋</t>
  </si>
  <si>
    <t>デアク　チヒロ</t>
  </si>
  <si>
    <t>金　弥玉</t>
  </si>
  <si>
    <t>キン　ミオギ</t>
  </si>
  <si>
    <t>藤田　佳代子</t>
  </si>
  <si>
    <t>フジタ　カヨコ</t>
  </si>
  <si>
    <t>上村　絵美</t>
  </si>
  <si>
    <t>ウエムラ　エミ</t>
  </si>
  <si>
    <t>澁谷　美保</t>
  </si>
  <si>
    <t>シブタニ　ミホ</t>
  </si>
  <si>
    <t>野口　恭弘</t>
  </si>
  <si>
    <t>ノグチ　ヤスヒロ</t>
  </si>
  <si>
    <t>西本　敬子</t>
  </si>
  <si>
    <t>ニシモト　ケイコ</t>
  </si>
  <si>
    <t>飯田　知奈</t>
  </si>
  <si>
    <t>イイダ　チナ</t>
  </si>
  <si>
    <t>吉川　茜</t>
  </si>
  <si>
    <t>ヨシカワ　アカネ</t>
  </si>
  <si>
    <t>坂井　優美</t>
  </si>
  <si>
    <t>サカイ　ユミ</t>
  </si>
  <si>
    <t>川島　雅子</t>
  </si>
  <si>
    <t>カワシマ　マサコ</t>
  </si>
  <si>
    <t>藤　喜一郎</t>
  </si>
  <si>
    <t>フジ　キイチロウ</t>
  </si>
  <si>
    <t>藤　時子</t>
  </si>
  <si>
    <t>フジ　トキコ</t>
  </si>
  <si>
    <t>飛田　紘佑</t>
  </si>
  <si>
    <t>ヒダ　コウスケ</t>
  </si>
  <si>
    <t>服部　秀子</t>
  </si>
  <si>
    <t>ハットリ　ヒデコ</t>
  </si>
  <si>
    <t>関澤　修</t>
  </si>
  <si>
    <t>セキザワ　オサム</t>
  </si>
  <si>
    <t>品川　皇王</t>
  </si>
  <si>
    <t>シナガワ　コウキ</t>
  </si>
  <si>
    <t>宍戸　由利恵</t>
  </si>
  <si>
    <t>シシド　ユリエ</t>
  </si>
  <si>
    <t>辰巳　藍</t>
  </si>
  <si>
    <t>タツミ　ラン</t>
  </si>
  <si>
    <t>両角　陽一</t>
  </si>
  <si>
    <t>モロズミ　ヨウイチ</t>
  </si>
  <si>
    <t>吉田　道宏</t>
  </si>
  <si>
    <t>ヨシダ　ミチヒロ</t>
  </si>
  <si>
    <t>駒場　尚美</t>
  </si>
  <si>
    <t>コマバ　ナオミ</t>
  </si>
  <si>
    <t>入倉　夏子</t>
  </si>
  <si>
    <t>イリクラ　ナツコ</t>
  </si>
  <si>
    <t>樋口　遥</t>
  </si>
  <si>
    <t>ヒグチ　ハルカ</t>
  </si>
  <si>
    <t>松尾　尚子</t>
  </si>
  <si>
    <t>マツオ　ショウコ</t>
  </si>
  <si>
    <t>スマイルステーブル</t>
  </si>
  <si>
    <t>薬師　大樹</t>
  </si>
  <si>
    <t>ヤクシ　ヒロキ</t>
  </si>
  <si>
    <t>萱島　武</t>
  </si>
  <si>
    <t>カヤシマ　タケシ</t>
  </si>
  <si>
    <t>浅野　拓哉</t>
  </si>
  <si>
    <t>アサノ　タクヤ</t>
  </si>
  <si>
    <t>中嶋　楓季</t>
  </si>
  <si>
    <t>ナカジマ　フウキ</t>
  </si>
  <si>
    <t>天野　正道</t>
  </si>
  <si>
    <t>アマノ　マサミチ</t>
  </si>
  <si>
    <t>佐田野　雅恵</t>
  </si>
  <si>
    <t>サタノ　マサエ</t>
  </si>
  <si>
    <t>高橋　周平</t>
  </si>
  <si>
    <t>タカハシ　シュウヘイ</t>
  </si>
  <si>
    <t>本津　浩美</t>
  </si>
  <si>
    <t>ホンヅ　ヒロミ</t>
  </si>
  <si>
    <t>新名　愛梨</t>
  </si>
  <si>
    <t>シンミョウ　アイリ</t>
  </si>
  <si>
    <t>室屋　篤史</t>
  </si>
  <si>
    <t>ムロヤ　アツシ</t>
  </si>
  <si>
    <t>河野　正寿</t>
  </si>
  <si>
    <t>コウノ　マサトシ</t>
  </si>
  <si>
    <t>阿部　留美子</t>
  </si>
  <si>
    <t>アベ　ルミコ</t>
  </si>
  <si>
    <t>小原　竹博</t>
  </si>
  <si>
    <t>オハラ　タケヒロ</t>
  </si>
  <si>
    <t>湯川　紘美</t>
  </si>
  <si>
    <t>ユカワ　ヒロミ</t>
  </si>
  <si>
    <t>中村　優太</t>
  </si>
  <si>
    <t>ナカムラ　ユウタ</t>
  </si>
  <si>
    <t>村井　幸子</t>
  </si>
  <si>
    <t>ムライ　サチコ</t>
  </si>
  <si>
    <t>戸栗　光子</t>
  </si>
  <si>
    <t>トグリ　ミツコ</t>
  </si>
  <si>
    <t>野沢　美香</t>
  </si>
  <si>
    <t>ノザワ　ミカ</t>
  </si>
  <si>
    <t>佐藤　信人</t>
  </si>
  <si>
    <t>サトウ　ノブト</t>
  </si>
  <si>
    <t>永見　早江</t>
  </si>
  <si>
    <t>ナガミ　サナエ</t>
  </si>
  <si>
    <t>今中　陽</t>
  </si>
  <si>
    <t>イマナカ　ヨウ</t>
  </si>
  <si>
    <t>鶴見　菜月</t>
  </si>
  <si>
    <t>ツルミ　ナツキ</t>
  </si>
  <si>
    <t>大西　藤子</t>
  </si>
  <si>
    <t>オオニシ　フジコ</t>
  </si>
  <si>
    <t>川崎　長門</t>
  </si>
  <si>
    <t>カワサキ　ナガト</t>
  </si>
  <si>
    <t>君島　友紀</t>
  </si>
  <si>
    <t>キミジマ　ユキ</t>
  </si>
  <si>
    <t>髙橋　勇太</t>
  </si>
  <si>
    <t>タカハシ　ユウタ</t>
  </si>
  <si>
    <t>太田　竜之介</t>
  </si>
  <si>
    <t>オオタ　リュウノスケ</t>
  </si>
  <si>
    <t>吉田　まなみ</t>
  </si>
  <si>
    <t>ヨシダ　マナミ</t>
  </si>
  <si>
    <t>吉岡　隼</t>
  </si>
  <si>
    <t>ヨシオカ　ジュン</t>
  </si>
  <si>
    <t>髙梨　文子</t>
  </si>
  <si>
    <t>タカナシ　アヤコ</t>
  </si>
  <si>
    <t>岡田　晃一</t>
  </si>
  <si>
    <t>オカダ　コウイチ</t>
  </si>
  <si>
    <t>中里　麻紀子</t>
  </si>
  <si>
    <t>ナカサト　マキコ</t>
  </si>
  <si>
    <t>間山　かるな</t>
  </si>
  <si>
    <t>マヤマ　カルナ</t>
  </si>
  <si>
    <t>高野　健一</t>
  </si>
  <si>
    <t>タカノ　ケンイチ</t>
  </si>
  <si>
    <t>平永　健太</t>
  </si>
  <si>
    <t>ヒラナガ　ケンタ</t>
  </si>
  <si>
    <t>石塚　三千代</t>
  </si>
  <si>
    <t>イシヅカ　ミチヨ</t>
  </si>
  <si>
    <t>冨川　宏樹</t>
  </si>
  <si>
    <t>トミカワ　ヒロキ</t>
  </si>
  <si>
    <t>鈴木　なつめ</t>
  </si>
  <si>
    <t>スズキ　ナツメ</t>
  </si>
  <si>
    <t>藤田　さゆり</t>
  </si>
  <si>
    <t>フジタ　サユリ</t>
  </si>
  <si>
    <t>佐々　ゆかり</t>
  </si>
  <si>
    <t>サッサ　ユカリ</t>
  </si>
  <si>
    <t>佐々　紫苑</t>
  </si>
  <si>
    <t>サッサ　シオン</t>
  </si>
  <si>
    <t>上川　久美</t>
  </si>
  <si>
    <t>カミカワ　クミ</t>
  </si>
  <si>
    <t>松井　亮</t>
  </si>
  <si>
    <t>マツイ　マコト</t>
  </si>
  <si>
    <t>髙橋　昭</t>
  </si>
  <si>
    <t>タカハシ　アキラ</t>
  </si>
  <si>
    <t>伊藤　慎太郎</t>
  </si>
  <si>
    <t>イトウ　シンタロウ</t>
  </si>
  <si>
    <t>入倉　徳光</t>
  </si>
  <si>
    <t>イリクラ　ノリミツ</t>
  </si>
  <si>
    <t>金田　広樹</t>
  </si>
  <si>
    <t>カネダ　ヒロキ</t>
  </si>
  <si>
    <t>板橋　敏雄</t>
  </si>
  <si>
    <t>イタバシ　トシオ</t>
  </si>
  <si>
    <t>後藤　利佳</t>
  </si>
  <si>
    <t>ゴトウ　リカ</t>
  </si>
  <si>
    <t>大野　周</t>
  </si>
  <si>
    <t>オオノ　シュウ</t>
  </si>
  <si>
    <t>小川　まりこ</t>
  </si>
  <si>
    <t>オガワ　マリコ</t>
  </si>
  <si>
    <t>久米　知子</t>
  </si>
  <si>
    <t>クメ　トモコ</t>
  </si>
  <si>
    <t>牛頭　未彩紀</t>
  </si>
  <si>
    <t>コズ　ミサキ</t>
  </si>
  <si>
    <t>西山　侑男</t>
  </si>
  <si>
    <t>ニシヤマ　ユキオ</t>
  </si>
  <si>
    <t>平田　順子</t>
  </si>
  <si>
    <t>ヒラタ　ジュンコ</t>
  </si>
  <si>
    <t>山口　千明</t>
  </si>
  <si>
    <t>ヤマグチ　チアキ</t>
  </si>
  <si>
    <t>松田　日向</t>
  </si>
  <si>
    <t>マツダ　ヒムカ</t>
  </si>
  <si>
    <t>大田　芳栄</t>
  </si>
  <si>
    <t>オオタ　ヨシエ</t>
  </si>
  <si>
    <t>大藪　俊介</t>
  </si>
  <si>
    <t>オオヤブ　シュンスケ</t>
  </si>
  <si>
    <t>JRA競馬学校</t>
  </si>
  <si>
    <t>吉田　知子</t>
  </si>
  <si>
    <t>ヨシダ　トモコ</t>
  </si>
  <si>
    <t>児玉　万起</t>
  </si>
  <si>
    <t>コダマ　マキ</t>
  </si>
  <si>
    <t>篠田　崇</t>
  </si>
  <si>
    <t>シノダ　タカシ</t>
  </si>
  <si>
    <t>小川　善樹</t>
  </si>
  <si>
    <t>オガワ　ゼンキ</t>
  </si>
  <si>
    <t>シュタール　アーツェット</t>
  </si>
  <si>
    <t>高田　崚史</t>
  </si>
  <si>
    <t>タカダ　リョウジ</t>
  </si>
  <si>
    <t>スクーデリアマジェンタ</t>
  </si>
  <si>
    <t>田中　誠</t>
  </si>
  <si>
    <t>タナカ　マコト</t>
  </si>
  <si>
    <t>戸上　登記子</t>
  </si>
  <si>
    <t>トガミ　トキコ</t>
  </si>
  <si>
    <t>町田　麻衣子</t>
  </si>
  <si>
    <t>マチダ　マイコ</t>
  </si>
  <si>
    <t>大西　峰</t>
  </si>
  <si>
    <t>オオニシ　ミネ</t>
  </si>
  <si>
    <t>森岡　秀泰</t>
  </si>
  <si>
    <t>モリオカ　ヒデヤス</t>
  </si>
  <si>
    <t>楠　正亮</t>
  </si>
  <si>
    <t>クスノキ　マサアキ</t>
  </si>
  <si>
    <t>斉藤　裕子</t>
  </si>
  <si>
    <t>サイトウ　ユウコ</t>
  </si>
  <si>
    <t>松浦　英理</t>
  </si>
  <si>
    <t>マツウラ　エイリ</t>
  </si>
  <si>
    <t>山岸　美貴</t>
  </si>
  <si>
    <t>ヤマキシ　ミキ</t>
  </si>
  <si>
    <t>矢野　幹男</t>
  </si>
  <si>
    <t>ヤノ　ミキオ</t>
  </si>
  <si>
    <t>城　寿文</t>
  </si>
  <si>
    <t>ジョウ　トシフミ</t>
  </si>
  <si>
    <t>山田　國正</t>
  </si>
  <si>
    <t>ヤマダ　クニマサ</t>
  </si>
  <si>
    <t>山田　蔦美</t>
  </si>
  <si>
    <t>ヤマダ　ツタミ</t>
  </si>
  <si>
    <t>渡邉　修之</t>
  </si>
  <si>
    <t>ワタナベ　ノブユキ</t>
  </si>
  <si>
    <t>茂木　正徳</t>
  </si>
  <si>
    <t>モギ　マサノリ</t>
  </si>
  <si>
    <t>大國　貴子</t>
  </si>
  <si>
    <t>オオクニ　タカコ</t>
  </si>
  <si>
    <t>久保　達孫</t>
  </si>
  <si>
    <t>クボ　タツヒコ</t>
  </si>
  <si>
    <t>宮川　留美子</t>
  </si>
  <si>
    <t>ミヤカワ　ルミコ</t>
  </si>
  <si>
    <t>ヤマザキ　トオル</t>
  </si>
  <si>
    <t>渡辺　雅洋</t>
  </si>
  <si>
    <t>ワタナベ　マサヒロ</t>
  </si>
  <si>
    <t>高山　眞紀子</t>
  </si>
  <si>
    <t>タカヤマ　マキコ</t>
  </si>
  <si>
    <t>大塚　敬仁</t>
  </si>
  <si>
    <t>オオツカ　タカヒト</t>
  </si>
  <si>
    <t>奥田　ゆかり</t>
  </si>
  <si>
    <t>オクダ　ユカリ</t>
  </si>
  <si>
    <t>祖父江　友芳</t>
  </si>
  <si>
    <t>ソブエ　トモヨシ</t>
  </si>
  <si>
    <t>田口　晴香</t>
  </si>
  <si>
    <t>タグチ　ハルカ</t>
  </si>
  <si>
    <t>三木　総一郎</t>
  </si>
  <si>
    <t>ミキ　ソウイチロウ</t>
  </si>
  <si>
    <t>大段　夏海</t>
  </si>
  <si>
    <t>オオダン　ナツミ</t>
  </si>
  <si>
    <t>巻幡　浩一</t>
  </si>
  <si>
    <t>マキハタ　コウイチ</t>
  </si>
  <si>
    <t>ファンタストクラブ</t>
  </si>
  <si>
    <t>吉田　匡慶</t>
  </si>
  <si>
    <t>ヨシダ　マサヨシ</t>
  </si>
  <si>
    <t>平松　直人</t>
  </si>
  <si>
    <t>ヒラマツ　ナオト</t>
  </si>
  <si>
    <t>六山　寛美</t>
  </si>
  <si>
    <t>ムヤマ　ヒロミ</t>
  </si>
  <si>
    <t>徳永　寿美</t>
  </si>
  <si>
    <t>トクナガ　ヒサミ</t>
  </si>
  <si>
    <t>若生　五月</t>
  </si>
  <si>
    <t>ワコウ　サツキ</t>
  </si>
  <si>
    <t>二木　あい梨</t>
  </si>
  <si>
    <t>フタギ　アイリ</t>
  </si>
  <si>
    <t>三枝　千紘</t>
  </si>
  <si>
    <t>サエグサ　チヒロ</t>
  </si>
  <si>
    <t>後藤　智栄美</t>
  </si>
  <si>
    <t>ゴトウ　チエミ</t>
  </si>
  <si>
    <t>新井　千尋</t>
  </si>
  <si>
    <t>アライ　チヒロ</t>
  </si>
  <si>
    <t>浅野　仁照</t>
  </si>
  <si>
    <t>アサノ　ニンショウ</t>
  </si>
  <si>
    <t>桑原　歩</t>
  </si>
  <si>
    <t>クワバラ　アユム</t>
  </si>
  <si>
    <t>三浦　由香子</t>
  </si>
  <si>
    <t>ミウラ　ユカコ</t>
  </si>
  <si>
    <t>コスモスライディングファーム</t>
  </si>
  <si>
    <t>小田　由佳</t>
  </si>
  <si>
    <t>オダ　ユカ</t>
  </si>
  <si>
    <t>前橋　加奈子</t>
  </si>
  <si>
    <t>マエバシ　カナコ</t>
  </si>
  <si>
    <t>杉浦　豪治</t>
  </si>
  <si>
    <t>スギウラ　コウジ</t>
  </si>
  <si>
    <t>岡崎　健人</t>
  </si>
  <si>
    <t>オカザキ　ケント</t>
  </si>
  <si>
    <t>愛知県森林公園乗馬クラブ</t>
  </si>
  <si>
    <t>中根　いずみ</t>
  </si>
  <si>
    <t>ナカネ　イズミ</t>
  </si>
  <si>
    <t>伊濱　武史</t>
  </si>
  <si>
    <t>イハマ　タケシ</t>
  </si>
  <si>
    <t>波津久　華奈</t>
  </si>
  <si>
    <t>ハヅク　カナ</t>
  </si>
  <si>
    <t>橋本　雄太</t>
  </si>
  <si>
    <t>ハシモト　ユウタ</t>
  </si>
  <si>
    <t>横山　瞬</t>
  </si>
  <si>
    <t>ヨコヤマ　シュン</t>
  </si>
  <si>
    <t>平野　優</t>
  </si>
  <si>
    <t>ヒラノ　ユウ</t>
  </si>
  <si>
    <t>米谷　みさと</t>
  </si>
  <si>
    <t>ヨネヤ　ミサト</t>
  </si>
  <si>
    <t>宮脇　有理子</t>
  </si>
  <si>
    <t>ミヤワキ　ユリコ</t>
  </si>
  <si>
    <t>宮﨑　達成</t>
  </si>
  <si>
    <t>ミヤザキ　サトナリ</t>
  </si>
  <si>
    <t>松本　美織</t>
  </si>
  <si>
    <t>マツモト　ミオリ</t>
  </si>
  <si>
    <t>齊藤　朋子</t>
  </si>
  <si>
    <t>サイトウ　トモコ</t>
  </si>
  <si>
    <t>藤原　彩香</t>
  </si>
  <si>
    <t>フジワラ　サヤカ</t>
  </si>
  <si>
    <t>板垣　興明</t>
  </si>
  <si>
    <t>イタガキ　コウメイ</t>
  </si>
  <si>
    <t>福山　和哉</t>
  </si>
  <si>
    <t>フクヤマ　カズヤ</t>
  </si>
  <si>
    <t>氣田　奈苗</t>
  </si>
  <si>
    <t>ケタ　ナナエ</t>
  </si>
  <si>
    <t>今村　敬乃</t>
  </si>
  <si>
    <t>イマムラ　ヨシノ</t>
  </si>
  <si>
    <t>東　謙治</t>
  </si>
  <si>
    <t>ヒガシ　ケンジ</t>
  </si>
  <si>
    <t>音道　隆一</t>
  </si>
  <si>
    <t>オトミチ　リュウイチ</t>
  </si>
  <si>
    <t>前田　優美子</t>
  </si>
  <si>
    <t>マエダ　ユミコ</t>
  </si>
  <si>
    <t>水野　史朗</t>
  </si>
  <si>
    <t>ミズノ　シロウ</t>
  </si>
  <si>
    <t>岩上　真理子</t>
  </si>
  <si>
    <t>イワガミ　マリコ</t>
  </si>
  <si>
    <t>中原　由香</t>
  </si>
  <si>
    <t>ナカハラ　ユカ</t>
  </si>
  <si>
    <t>徳山　望</t>
  </si>
  <si>
    <t>トクヤマ　ノゾミ</t>
  </si>
  <si>
    <t>桜井　かおり</t>
  </si>
  <si>
    <t>サクライ　カオリ</t>
  </si>
  <si>
    <t>萩原　ひな</t>
  </si>
  <si>
    <t>ハギワラ　ヒナ</t>
  </si>
  <si>
    <t>七野　友子</t>
  </si>
  <si>
    <t>シチノ　トモコ</t>
  </si>
  <si>
    <t>吉岡　賢喜</t>
  </si>
  <si>
    <t>ヨシオカ　マサキ</t>
  </si>
  <si>
    <t>杉浦　映美</t>
  </si>
  <si>
    <t>スギウラ　エミ</t>
  </si>
  <si>
    <t>村形　宙哉</t>
  </si>
  <si>
    <t>ムラカタ　ヒロヤ</t>
  </si>
  <si>
    <t>加藤　寿幸</t>
  </si>
  <si>
    <t>カトウ　ヒサユキ</t>
  </si>
  <si>
    <t>林原　千夏</t>
  </si>
  <si>
    <t>ハヤシバラ　チナツ</t>
  </si>
  <si>
    <t>山本　研司</t>
  </si>
  <si>
    <t>ヤマモト　ケンジ</t>
  </si>
  <si>
    <t>庄司　文雄</t>
  </si>
  <si>
    <t>ショウジ　フミオ</t>
  </si>
  <si>
    <t>森　祐太</t>
  </si>
  <si>
    <t>モリ　ユウタ</t>
  </si>
  <si>
    <t>西野　嵩啓</t>
  </si>
  <si>
    <t>ニシノ　タカヒロ</t>
  </si>
  <si>
    <t>藤澤　真寿美</t>
  </si>
  <si>
    <t>フジサワ　マスミ</t>
  </si>
  <si>
    <t>吉野　弥生</t>
  </si>
  <si>
    <t>ヨシノ　ヤヨイ</t>
  </si>
  <si>
    <t>兼弘　大輔</t>
  </si>
  <si>
    <t>カネヒロ　ダイスケ</t>
  </si>
  <si>
    <t>吉川　恵美子</t>
  </si>
  <si>
    <t>キッカワ　エミコ</t>
  </si>
  <si>
    <t>安田　英世</t>
  </si>
  <si>
    <t>ヤスダ　ヒデヨ</t>
  </si>
  <si>
    <t>山田　初枝</t>
  </si>
  <si>
    <t>ヤマダ　ハツエ</t>
  </si>
  <si>
    <t>深見　佳代</t>
  </si>
  <si>
    <t>フカミ　カヨ</t>
  </si>
  <si>
    <t>境　玲子</t>
  </si>
  <si>
    <t>サカイ　レイコ</t>
  </si>
  <si>
    <t>Haase　柴山　崇</t>
  </si>
  <si>
    <t>ハーゼ　シバヤマ　タカシ</t>
  </si>
  <si>
    <t>木村　美紀子</t>
  </si>
  <si>
    <t>キムラ　ミキコ</t>
  </si>
  <si>
    <t>近藤　浩之</t>
  </si>
  <si>
    <t>コンドウ　ヒロユキ</t>
  </si>
  <si>
    <t>仁田原　知毅</t>
  </si>
  <si>
    <t>ニタハラ　トモキ</t>
  </si>
  <si>
    <t>斉藤　俊雄</t>
  </si>
  <si>
    <t>サイトウ　トシオ</t>
  </si>
  <si>
    <t>渡邉　大治郎</t>
  </si>
  <si>
    <t>ワタナベ　ダイジロウ</t>
  </si>
  <si>
    <t>寺門　朋子</t>
  </si>
  <si>
    <t>テラカド　トモコ</t>
  </si>
  <si>
    <t>眞船　優香</t>
  </si>
  <si>
    <t>マフネ　ユウカ</t>
  </si>
  <si>
    <t>景山　朋昌</t>
  </si>
  <si>
    <t>カゲヤマ　トモアキ</t>
  </si>
  <si>
    <t>新田　恵理子</t>
  </si>
  <si>
    <t>ニッタ　エリコ</t>
  </si>
  <si>
    <t>川棚乗馬クラブ</t>
  </si>
  <si>
    <t>上矢　恭子</t>
  </si>
  <si>
    <t>ウワヤ　キョウコ</t>
  </si>
  <si>
    <t>滝口　雅子</t>
  </si>
  <si>
    <t>タキグチ　マサコ</t>
  </si>
  <si>
    <t>小穴　幸子</t>
  </si>
  <si>
    <t>コアナ　サチコ</t>
  </si>
  <si>
    <t>内田　裕之</t>
  </si>
  <si>
    <t>ウチダ　ヒロユキ</t>
  </si>
  <si>
    <t>鳥山　紀子</t>
  </si>
  <si>
    <t>トリヤマ　ノリコ</t>
  </si>
  <si>
    <t>馬場　保仁</t>
  </si>
  <si>
    <t>ババ　ヤスヒト</t>
  </si>
  <si>
    <t>平田　康雄</t>
  </si>
  <si>
    <t>ヒラタ　ヤスオ</t>
  </si>
  <si>
    <t>十三　茉利子</t>
  </si>
  <si>
    <t>トミ　マリコ</t>
  </si>
  <si>
    <t>冨川　明子</t>
  </si>
  <si>
    <t>トミカワ　アキコ</t>
  </si>
  <si>
    <t>伊藤　桃子</t>
  </si>
  <si>
    <t>イトウ　モモコ</t>
  </si>
  <si>
    <t>前野　かおり</t>
  </si>
  <si>
    <t>マエノ　カオリ</t>
  </si>
  <si>
    <t>芳賀　潤一</t>
  </si>
  <si>
    <t>ハガ　ジュンイチ</t>
  </si>
  <si>
    <t>小田　淳子</t>
  </si>
  <si>
    <t>オダ　ジュンコ</t>
  </si>
  <si>
    <t>平野　羽衣音</t>
  </si>
  <si>
    <t>ヒラノ　ハイネ　</t>
  </si>
  <si>
    <t>村岡　悠佳</t>
  </si>
  <si>
    <t>ムラオカ　ユウカ</t>
  </si>
  <si>
    <t>田中　恵理子</t>
  </si>
  <si>
    <t>タナカ　エリコ</t>
  </si>
  <si>
    <t>内藤　馨子</t>
  </si>
  <si>
    <t>ナイトウ　カオルコ</t>
  </si>
  <si>
    <t>森本　治</t>
  </si>
  <si>
    <t>モリモト　オサム</t>
  </si>
  <si>
    <t>山本　俊哉</t>
  </si>
  <si>
    <t>ヤマモト　トシヤ</t>
  </si>
  <si>
    <t>吉田　尚人</t>
  </si>
  <si>
    <t>堀之内　和輝</t>
  </si>
  <si>
    <t>ホリノウチ　カズキ</t>
  </si>
  <si>
    <t>渡邊　瑞生</t>
  </si>
  <si>
    <t>ワタナベ　ミズキ</t>
  </si>
  <si>
    <t>藤川　麗香</t>
  </si>
  <si>
    <t>フジカワ　レイカ</t>
  </si>
  <si>
    <t>牧内　三長</t>
  </si>
  <si>
    <t>マキウチ　ミツヒサ</t>
  </si>
  <si>
    <t>山田　英里名</t>
  </si>
  <si>
    <t>ヤマダ　エリナ</t>
  </si>
  <si>
    <t>五明　堅一</t>
  </si>
  <si>
    <t>ゴミョウ　ケンイチ</t>
  </si>
  <si>
    <t>小藪　かおり</t>
  </si>
  <si>
    <t>コヤブ　カオリ</t>
  </si>
  <si>
    <t>永井　めぐみ</t>
  </si>
  <si>
    <t>ナガイ　メグミ</t>
  </si>
  <si>
    <t>新見　理恵</t>
  </si>
  <si>
    <t>ニイミ　リエ</t>
  </si>
  <si>
    <t>木山　智章</t>
  </si>
  <si>
    <t>キヤマ　トモアキ</t>
  </si>
  <si>
    <t>草野　賢二</t>
  </si>
  <si>
    <t>クサノ　ケンジ</t>
  </si>
  <si>
    <t>縄田　雄飛</t>
  </si>
  <si>
    <t>ナワタ　ユウヒ</t>
  </si>
  <si>
    <t>田中　加代子</t>
  </si>
  <si>
    <t>タナカ　カヨコ</t>
  </si>
  <si>
    <t>亀田　敏子</t>
  </si>
  <si>
    <t>カメダ　トシコ</t>
  </si>
  <si>
    <t>林　美伽</t>
  </si>
  <si>
    <t>ハヤシ　ミカ</t>
  </si>
  <si>
    <t>佐藤　友春</t>
  </si>
  <si>
    <t>サトウ　トモハル</t>
  </si>
  <si>
    <t>豊原　浩</t>
  </si>
  <si>
    <t>トヨハラ　ヒロシ</t>
  </si>
  <si>
    <t>高島　香</t>
  </si>
  <si>
    <t>タカシマ　カオリ</t>
  </si>
  <si>
    <t>小塩　涼子</t>
  </si>
  <si>
    <t>コシオ　リョウコ</t>
  </si>
  <si>
    <t>木原　れな</t>
  </si>
  <si>
    <t>キハラ　レナ</t>
  </si>
  <si>
    <t>庄司　優子</t>
  </si>
  <si>
    <t>ショウジ　ユウコ</t>
  </si>
  <si>
    <t>佐野　和美</t>
  </si>
  <si>
    <t>サノ　カズミ</t>
  </si>
  <si>
    <t>村上　喜信</t>
  </si>
  <si>
    <t>ムラカミ　ヨシノブ</t>
  </si>
  <si>
    <t>小山　博</t>
  </si>
  <si>
    <t>コヤマ　ヒロシ</t>
  </si>
  <si>
    <t>セトノライディング</t>
  </si>
  <si>
    <t>小田桐　真理</t>
  </si>
  <si>
    <t>オダギリ　マリ</t>
  </si>
  <si>
    <t>早川　清美</t>
  </si>
  <si>
    <t>ハヤカワ　キヨミ</t>
  </si>
  <si>
    <t>早川　太郎</t>
  </si>
  <si>
    <t>ハヤカワ　タロウ</t>
  </si>
  <si>
    <t>皆内　清美</t>
  </si>
  <si>
    <t>ミナウチ　キヨミ</t>
  </si>
  <si>
    <t>内藤　一洋</t>
  </si>
  <si>
    <t>ナイトウ　カズヒロ</t>
  </si>
  <si>
    <t>宮野　由美子</t>
  </si>
  <si>
    <t>ミヤノ　ユミコ</t>
  </si>
  <si>
    <t>木村　彩子</t>
  </si>
  <si>
    <t>キムラ　アヤコ</t>
  </si>
  <si>
    <t>寺町　智華子</t>
  </si>
  <si>
    <t>テラマチ　チカコ</t>
  </si>
  <si>
    <t>長江　守康</t>
  </si>
  <si>
    <t>ナガエ　モリヤス</t>
  </si>
  <si>
    <t>鈴木　紗絢</t>
  </si>
  <si>
    <t>スズキ　サアヤ</t>
  </si>
  <si>
    <t>丹野　浩美</t>
  </si>
  <si>
    <t>タンノ　ヒロミ</t>
  </si>
  <si>
    <t>澤嶋　裕子</t>
  </si>
  <si>
    <t>サワシマ　ユウコ</t>
  </si>
  <si>
    <t>山口　正紀</t>
  </si>
  <si>
    <t>ヤマグチ　マサキ</t>
  </si>
  <si>
    <t>佐藤　治子</t>
  </si>
  <si>
    <t>サトウ　ハルコ</t>
  </si>
  <si>
    <t>北軽井沢ホワイトバーチステーブル</t>
  </si>
  <si>
    <t>松本　譲</t>
  </si>
  <si>
    <t>マツモト　ジョウ</t>
  </si>
  <si>
    <t>清野　浩司</t>
  </si>
  <si>
    <t>セイノ　コウジ</t>
  </si>
  <si>
    <t>倉田　真岐</t>
  </si>
  <si>
    <t>クラタ　マキ</t>
  </si>
  <si>
    <t>川端　俊哉</t>
  </si>
  <si>
    <t>カワバタ　トシヤ</t>
  </si>
  <si>
    <t>入倉　克巳</t>
  </si>
  <si>
    <t>イリクラ　カツミ</t>
  </si>
  <si>
    <t>腰髙　知己</t>
  </si>
  <si>
    <t>コシダカ　トモキ</t>
  </si>
  <si>
    <t>小林　千波</t>
  </si>
  <si>
    <t>コバヤシ　チナミ</t>
  </si>
  <si>
    <t>大久保　渓</t>
  </si>
  <si>
    <t>オオクボ　ケイ</t>
  </si>
  <si>
    <t>高木　伸二</t>
  </si>
  <si>
    <t>タカギ　シンジ</t>
  </si>
  <si>
    <t>斉木　真知子</t>
  </si>
  <si>
    <t>サイキ　マチコ</t>
  </si>
  <si>
    <t>篠崎　昭</t>
  </si>
  <si>
    <t>シノザキ　アキラ</t>
  </si>
  <si>
    <t>長谷川　匡代</t>
  </si>
  <si>
    <t>ハセガワ　マサヨ</t>
  </si>
  <si>
    <t>江尻　久美子</t>
  </si>
  <si>
    <t>エジリ　クミコ</t>
  </si>
  <si>
    <t>深川　由美子</t>
  </si>
  <si>
    <t>フカガワ　ユミコ</t>
  </si>
  <si>
    <t>長野　咲子</t>
  </si>
  <si>
    <t>ナガノ　サキコ</t>
  </si>
  <si>
    <t>木曽　雅之</t>
  </si>
  <si>
    <t>キソ　マサユキ</t>
  </si>
  <si>
    <t>貝原　大地</t>
  </si>
  <si>
    <t>カイバラ　ダイチ</t>
  </si>
  <si>
    <t>相川　悟</t>
  </si>
  <si>
    <t>アイカワ　サトル</t>
  </si>
  <si>
    <t>今泉　美登里</t>
  </si>
  <si>
    <t>イマイズミ　ミドリ</t>
  </si>
  <si>
    <t>関口　知宏</t>
  </si>
  <si>
    <t>セキグチ　トモヒロ</t>
  </si>
  <si>
    <t>稲原　智子</t>
  </si>
  <si>
    <t>イナハラ　トモコ</t>
  </si>
  <si>
    <t>矢口　清隆</t>
  </si>
  <si>
    <t>ヤグチ　キヨタカ</t>
  </si>
  <si>
    <t>野澤　克彦</t>
  </si>
  <si>
    <t>ノザワ　カツヒコ</t>
  </si>
  <si>
    <t>JRA札幌競馬場</t>
  </si>
  <si>
    <t>友道　優一</t>
  </si>
  <si>
    <t>トモミチ　ユウイチ</t>
  </si>
  <si>
    <t>松下　恭</t>
  </si>
  <si>
    <t>マツシタ　タカシ</t>
  </si>
  <si>
    <t>堀内　麻由子</t>
  </si>
  <si>
    <t>ホリウチ　マユコ</t>
  </si>
  <si>
    <t>池谷　香織</t>
  </si>
  <si>
    <t>イケヤ　カオリ</t>
  </si>
  <si>
    <t>池谷　沙織</t>
  </si>
  <si>
    <t>イケヤ　サオリ</t>
  </si>
  <si>
    <t>丸尾　洋一</t>
  </si>
  <si>
    <t>マルオ　ヨウイチ</t>
  </si>
  <si>
    <t>秦　卓也</t>
  </si>
  <si>
    <t>ハダ　タクヤ</t>
  </si>
  <si>
    <t>豊原　愛菜</t>
  </si>
  <si>
    <t>トヨハラ　アイナ</t>
  </si>
  <si>
    <t>赤塚　紗世</t>
  </si>
  <si>
    <t>アカツカ　サヨ</t>
  </si>
  <si>
    <t>工藤　早耶</t>
  </si>
  <si>
    <t>クドウ　サヤ</t>
  </si>
  <si>
    <t>内藤　智治</t>
  </si>
  <si>
    <t>ナイトウ　トモハル</t>
  </si>
  <si>
    <t>鯨岡　啓輔</t>
  </si>
  <si>
    <t>クジラオカ　ケイスケ</t>
  </si>
  <si>
    <t>桶土井　淑恵</t>
  </si>
  <si>
    <t>オケドイ　ヨシエ</t>
  </si>
  <si>
    <t>服部　なな</t>
  </si>
  <si>
    <t>ハットリ　ナナ</t>
  </si>
  <si>
    <t>近藤　真喜子</t>
  </si>
  <si>
    <t>コンドウ　マキコ</t>
  </si>
  <si>
    <t>佐伯　俊彦</t>
  </si>
  <si>
    <t>サエキ　トシヒコ</t>
  </si>
  <si>
    <t>犬飼　明秀</t>
  </si>
  <si>
    <t>イヌカイ　ハルホ</t>
  </si>
  <si>
    <t>中村　正和</t>
  </si>
  <si>
    <t>ナカムラ　マサカズ</t>
  </si>
  <si>
    <t>塚本　典明</t>
  </si>
  <si>
    <t>ツカモト　ノリアキ</t>
  </si>
  <si>
    <t>武道　芙紀</t>
  </si>
  <si>
    <t>ブドウ　フキ</t>
  </si>
  <si>
    <t>中村　圭佑</t>
  </si>
  <si>
    <t>ナカムラ　ケイスケ</t>
  </si>
  <si>
    <t>萩原　健太朗</t>
  </si>
  <si>
    <t>ハギワラ　ケンタロウ</t>
  </si>
  <si>
    <t>岡田　奈津子</t>
  </si>
  <si>
    <t>オカダ　ナツコ</t>
  </si>
  <si>
    <t>菅原　福次</t>
  </si>
  <si>
    <t>スガワラ　フクジ</t>
  </si>
  <si>
    <t>高屋　政嗣</t>
  </si>
  <si>
    <t>タカヤ　マサツグ</t>
  </si>
  <si>
    <t>目黒　憲史</t>
  </si>
  <si>
    <t>メグロ　ノリフミ</t>
  </si>
  <si>
    <t>山内　孝義</t>
  </si>
  <si>
    <t>ヤマノウチ　タカヨシ</t>
  </si>
  <si>
    <t>扇柳　祐樹</t>
  </si>
  <si>
    <t>オウギヤナギ　ユウキ</t>
  </si>
  <si>
    <t>片寄　美江子</t>
  </si>
  <si>
    <t>カタヨリ　ミエコ</t>
  </si>
  <si>
    <t>屋代　保則</t>
  </si>
  <si>
    <t>ヤシロ　ヤスノリ</t>
  </si>
  <si>
    <t>甲斐　健太郎</t>
  </si>
  <si>
    <t>カイ　ケンタロウ</t>
  </si>
  <si>
    <t>酒井　凱生</t>
  </si>
  <si>
    <t>サカイ　ヨシキ</t>
  </si>
  <si>
    <t>葉山　大旗</t>
  </si>
  <si>
    <t>ハヤマ　ヒロキ</t>
  </si>
  <si>
    <t>堀切　千絵</t>
  </si>
  <si>
    <t>ホリキリ　チエ</t>
  </si>
  <si>
    <t>Horse　Academy　Hiro</t>
  </si>
  <si>
    <t>山口　昇</t>
  </si>
  <si>
    <t>ヤマグチ　ノボル</t>
  </si>
  <si>
    <t>秋澤　晴香</t>
  </si>
  <si>
    <t>アキザワ　ハルカ</t>
  </si>
  <si>
    <t>富沢　一美</t>
  </si>
  <si>
    <t>トミザワ　ヒトミ</t>
  </si>
  <si>
    <t>宮原　志穂璃</t>
  </si>
  <si>
    <t>ミヤバラ　シホリ</t>
  </si>
  <si>
    <t>高橋　正樹</t>
  </si>
  <si>
    <t>東　清和</t>
  </si>
  <si>
    <t>アズマ　キヨカズ</t>
  </si>
  <si>
    <t>上野　香織</t>
  </si>
  <si>
    <t>ウエノ　カオリ</t>
  </si>
  <si>
    <t>佐藤　貴代</t>
  </si>
  <si>
    <t>サトウ　キヨ</t>
  </si>
  <si>
    <t>若林　凛香</t>
  </si>
  <si>
    <t>ワカバヤシ　リンカ</t>
  </si>
  <si>
    <t>荒木　梨花</t>
  </si>
  <si>
    <t>アラキ　リカ</t>
  </si>
  <si>
    <t>上野　きり</t>
  </si>
  <si>
    <t>ウエノ　キリ</t>
  </si>
  <si>
    <t>田中　萌</t>
  </si>
  <si>
    <t>タナカ　モエ</t>
  </si>
  <si>
    <t>特定非営利活動法人　静岡県馬術連盟</t>
  </si>
  <si>
    <t>冨岳　恵美子</t>
  </si>
  <si>
    <t>トミオカ　エミコ</t>
  </si>
  <si>
    <t>清水　茜</t>
  </si>
  <si>
    <t>シミズ　アカネ</t>
  </si>
  <si>
    <t>丹羽　寿裕</t>
  </si>
  <si>
    <t>ニワ　トシヒロ</t>
  </si>
  <si>
    <t>山岸　恵理子</t>
  </si>
  <si>
    <t>ヤマギシ　エリコ</t>
  </si>
  <si>
    <t>伊藤　由晃</t>
  </si>
  <si>
    <t>イトウ　ヨシアキ</t>
  </si>
  <si>
    <t>小笠原　佳代</t>
  </si>
  <si>
    <t>オガサワラ　カヨ</t>
  </si>
  <si>
    <t>山内　博</t>
  </si>
  <si>
    <t>ヤマウチ　ヒロシ</t>
  </si>
  <si>
    <t>赤木　里映</t>
  </si>
  <si>
    <t>アカギ　リエ</t>
  </si>
  <si>
    <t>山口　由紀乃</t>
  </si>
  <si>
    <t>ヤマグチ　ユキノ</t>
  </si>
  <si>
    <t>石田　侑奇</t>
  </si>
  <si>
    <t>イシダ　ユウキ</t>
  </si>
  <si>
    <t>佐々木　陽介</t>
  </si>
  <si>
    <t>ササキ　ヨウスケ</t>
  </si>
  <si>
    <t>ナガタ　エイコ</t>
  </si>
  <si>
    <t>吉田　篤史</t>
  </si>
  <si>
    <t>ヨシダ　アツフミ</t>
  </si>
  <si>
    <t>沖廣　諒一</t>
  </si>
  <si>
    <t>オキヒロ　リョウイチ</t>
  </si>
  <si>
    <t>副島　信幸</t>
  </si>
  <si>
    <t>ソエジマ　ノブユキ</t>
  </si>
  <si>
    <t>御護守　将太</t>
  </si>
  <si>
    <t>オゴモリ　ショウタ</t>
  </si>
  <si>
    <t>矢野　恭裕</t>
  </si>
  <si>
    <t>ヤノ　ヤスヒロ</t>
  </si>
  <si>
    <t>アローファーム</t>
  </si>
  <si>
    <t>島貫　咲雅</t>
  </si>
  <si>
    <t>シマヌキ　サマサ</t>
  </si>
  <si>
    <t>沼田　曜</t>
  </si>
  <si>
    <t>ヌマタ　ヨウ</t>
  </si>
  <si>
    <t>浅山　惠子</t>
  </si>
  <si>
    <t>アサヤマ　ケイコ</t>
  </si>
  <si>
    <t>KCDT</t>
  </si>
  <si>
    <t>長田　元吾</t>
  </si>
  <si>
    <t>オサダ　ゲンゴ</t>
  </si>
  <si>
    <t>吉田　真悠</t>
  </si>
  <si>
    <t>ヨシダ　マユ</t>
  </si>
  <si>
    <t>上野　進二</t>
  </si>
  <si>
    <t>ウエノ　シンジ</t>
  </si>
  <si>
    <t>上野　進太郎</t>
  </si>
  <si>
    <t>ウエノ　シンタロウ</t>
  </si>
  <si>
    <t>那須　信子</t>
  </si>
  <si>
    <t>ナス　ノブコ</t>
  </si>
  <si>
    <t>細田　好行</t>
  </si>
  <si>
    <t>ホソダ　ヨシユキ</t>
  </si>
  <si>
    <t>稲葉　将</t>
  </si>
  <si>
    <t>イナバ　ショウ</t>
  </si>
  <si>
    <t>岡部　彰宏</t>
  </si>
  <si>
    <t>オカベ　アキヒロ</t>
  </si>
  <si>
    <t>奥原　秋津</t>
  </si>
  <si>
    <t>オクハラ　アキツ</t>
  </si>
  <si>
    <t>可児　太亮</t>
  </si>
  <si>
    <t>カニ　タイスケ</t>
  </si>
  <si>
    <t>山内　杏珠</t>
  </si>
  <si>
    <t>ヤマウチ　アンジュ</t>
  </si>
  <si>
    <t>松尾　治彦</t>
  </si>
  <si>
    <t>マツオ　ハルヒコ</t>
  </si>
  <si>
    <t>西川　聡美</t>
  </si>
  <si>
    <t>ニシカワ　サトミ</t>
  </si>
  <si>
    <t>琵琶湖乗馬クラブ</t>
  </si>
  <si>
    <t>戸部　圭祐</t>
  </si>
  <si>
    <t>トベ　ケイスケ</t>
  </si>
  <si>
    <t>五十嵐　康子</t>
  </si>
  <si>
    <t>イガラシ　ヤスコ</t>
  </si>
  <si>
    <t>冨宇加　潤</t>
  </si>
  <si>
    <t>トミウカ　ジュン</t>
  </si>
  <si>
    <t>金子　美里</t>
  </si>
  <si>
    <t>カネコ　ミサト</t>
  </si>
  <si>
    <t>中村　知世</t>
  </si>
  <si>
    <t>ナカムラ　トモヨ</t>
  </si>
  <si>
    <t>スズキ　タカヒロ</t>
  </si>
  <si>
    <t>荒井　三冬</t>
  </si>
  <si>
    <t>アライ　ミフユ</t>
  </si>
  <si>
    <t>吉澤　維花</t>
  </si>
  <si>
    <t>ヨシザワ　ユイカ</t>
  </si>
  <si>
    <t>小牧　加矢太</t>
  </si>
  <si>
    <t>コマキ　カヤタ</t>
  </si>
  <si>
    <t>長谷川　雄介</t>
  </si>
  <si>
    <t>ハセガワ　ユウスケ</t>
  </si>
  <si>
    <t>觧良　和宏</t>
  </si>
  <si>
    <t>ケラ　カズヒロ</t>
  </si>
  <si>
    <t>帆苅　友紀</t>
  </si>
  <si>
    <t>ホカリ　トモキ</t>
  </si>
  <si>
    <t>藤岡　由希子</t>
  </si>
  <si>
    <t>細川　映里香</t>
  </si>
  <si>
    <t>ホソカワ　エリカ</t>
  </si>
  <si>
    <t>相川　由紀子</t>
  </si>
  <si>
    <t>アイカワ　ユキコ</t>
  </si>
  <si>
    <t>海方　沙耶香</t>
  </si>
  <si>
    <t>カイホウ　サヤカ</t>
  </si>
  <si>
    <t>国際馬事学校</t>
  </si>
  <si>
    <t>石島　優紀</t>
  </si>
  <si>
    <t>イシジマ　ユウキ</t>
  </si>
  <si>
    <t>山口　薫</t>
  </si>
  <si>
    <t>ヤマグチ　カオル</t>
  </si>
  <si>
    <t>井上　幸子</t>
  </si>
  <si>
    <t>平井　美夏</t>
  </si>
  <si>
    <t>ヒライ　ミカ</t>
  </si>
  <si>
    <t>丹野　愛依</t>
  </si>
  <si>
    <t>タンノ　メイ</t>
  </si>
  <si>
    <t>月城　沙美</t>
  </si>
  <si>
    <t>ツキシロ　サミ</t>
  </si>
  <si>
    <t>中村　由貴</t>
  </si>
  <si>
    <t>ナカムラ　ユキ</t>
  </si>
  <si>
    <t>菅原　清佳</t>
  </si>
  <si>
    <t>スガワラ　サヤカ</t>
  </si>
  <si>
    <t>荒井　花純</t>
  </si>
  <si>
    <t>アライ　カスミ</t>
  </si>
  <si>
    <t>桜井　一樹</t>
  </si>
  <si>
    <t>サクライ　カズキ</t>
  </si>
  <si>
    <t>平山　崇光</t>
  </si>
  <si>
    <t>ヒラヤマ　タカミツ</t>
  </si>
  <si>
    <t>上濃　純</t>
  </si>
  <si>
    <t>ウエノ　ジュン</t>
  </si>
  <si>
    <t>安川　真心</t>
  </si>
  <si>
    <t>ヤスカワ　マコ</t>
  </si>
  <si>
    <t>目崎　留美子</t>
  </si>
  <si>
    <t>メサキ　ルミコ</t>
  </si>
  <si>
    <t>金子　綾美</t>
  </si>
  <si>
    <t>カネコ　アヤミ</t>
  </si>
  <si>
    <t>文隨　和美</t>
  </si>
  <si>
    <t>ブンズイ　カズミ</t>
  </si>
  <si>
    <t>小浦　保彦</t>
  </si>
  <si>
    <t>コウラ　ヤスヒコ</t>
  </si>
  <si>
    <t>酒井　朋子</t>
  </si>
  <si>
    <t>サカイ　トモコ</t>
  </si>
  <si>
    <t>鈴木　良明</t>
  </si>
  <si>
    <t>スズキ　ヨシアキ</t>
  </si>
  <si>
    <t>鈴木　信子</t>
  </si>
  <si>
    <t>スズキ　ノブコ</t>
  </si>
  <si>
    <t>増田　雅雄</t>
  </si>
  <si>
    <t>マスダ　マサオ</t>
  </si>
  <si>
    <t>古田　誠</t>
  </si>
  <si>
    <t>フルタ　マコト</t>
  </si>
  <si>
    <t>一杉　保</t>
  </si>
  <si>
    <t>ヒトスギ　タモツ</t>
  </si>
  <si>
    <t>佐渡　由起子</t>
  </si>
  <si>
    <t>サワタリ　ユキコ</t>
  </si>
  <si>
    <t>朝野　麻子</t>
  </si>
  <si>
    <t>アサノ　アサコ</t>
  </si>
  <si>
    <t>村田　海</t>
  </si>
  <si>
    <t>ムラタ　カイ</t>
  </si>
  <si>
    <t>中込　樹</t>
  </si>
  <si>
    <t>ナカゴミ　ミキ</t>
  </si>
  <si>
    <t>竹内　日菜乃</t>
  </si>
  <si>
    <t>タケウチ　ヒナノ</t>
  </si>
  <si>
    <t>緋田　碧</t>
  </si>
  <si>
    <t>アケダ　ミドリ</t>
  </si>
  <si>
    <t>和田　洋</t>
  </si>
  <si>
    <t>ワダ　ヒロシ</t>
  </si>
  <si>
    <t>前川　優花</t>
  </si>
  <si>
    <t>マエガワ　ユウカ</t>
  </si>
  <si>
    <t>平山　しほり</t>
  </si>
  <si>
    <t>ヒラヤマ　シホリ</t>
  </si>
  <si>
    <t>小野田　敏尚</t>
  </si>
  <si>
    <t>オノダ　トシナオ</t>
  </si>
  <si>
    <t>見目　瑛</t>
  </si>
  <si>
    <t>ケンモク　アキラ</t>
  </si>
  <si>
    <t>鵜飼　勇希</t>
  </si>
  <si>
    <t>ウカイ　ユウキ</t>
  </si>
  <si>
    <t>髙嶋　佑典</t>
  </si>
  <si>
    <t>タカシマ　ユウスケ</t>
  </si>
  <si>
    <t>中島　ひさ</t>
  </si>
  <si>
    <t>ナカジマ　ヒサ</t>
  </si>
  <si>
    <t>阪田　駿</t>
  </si>
  <si>
    <t>サカタ　シュン</t>
  </si>
  <si>
    <t>福田　信子</t>
  </si>
  <si>
    <t>フクダ　ノブコ</t>
  </si>
  <si>
    <t>田附　晶一</t>
  </si>
  <si>
    <t>タズケ　アキヒト</t>
  </si>
  <si>
    <t>藤田　真弓</t>
  </si>
  <si>
    <t>フジタ　マユミ</t>
  </si>
  <si>
    <t>渕上　裕</t>
  </si>
  <si>
    <t>フチガミ　ユタカ</t>
  </si>
  <si>
    <t>田中　賢二</t>
  </si>
  <si>
    <t>タナカ　ケンジ</t>
  </si>
  <si>
    <t>上田　和昇</t>
  </si>
  <si>
    <t>ウエダ　カズノリ</t>
  </si>
  <si>
    <t>髙橋　駿</t>
  </si>
  <si>
    <t>タカハシ　シュン</t>
  </si>
  <si>
    <t>川口　勝三郎</t>
  </si>
  <si>
    <t>カワグチ　カツサブロウ</t>
  </si>
  <si>
    <t>迫田　京子</t>
  </si>
  <si>
    <t>サコダ　キョウコ</t>
  </si>
  <si>
    <t>益子　信子</t>
  </si>
  <si>
    <t>マシコ　ノブコ</t>
  </si>
  <si>
    <t>武藤　雅</t>
  </si>
  <si>
    <t>ムトウ　ミヤビ</t>
  </si>
  <si>
    <t>富樫　満広</t>
  </si>
  <si>
    <t>トガシ　ミツヒロ</t>
  </si>
  <si>
    <t>貞吉　宏隆</t>
  </si>
  <si>
    <t>サダヨシ　ヒロタカ</t>
  </si>
  <si>
    <t>神村　ひより</t>
  </si>
  <si>
    <t>ジンムラ　ヒヨリ</t>
  </si>
  <si>
    <t>兼子　信幸</t>
  </si>
  <si>
    <t>カネコ　ノブユキ</t>
  </si>
  <si>
    <t>川田　大貴</t>
  </si>
  <si>
    <t>カワダ　ヒロキ</t>
  </si>
  <si>
    <t>岡部　愛</t>
  </si>
  <si>
    <t>オカベ　メグミ</t>
  </si>
  <si>
    <t>木地　智恵美</t>
  </si>
  <si>
    <t>キジ　チエミ</t>
  </si>
  <si>
    <t>海野　裕子</t>
  </si>
  <si>
    <t>ウンノ　ヒロコ</t>
  </si>
  <si>
    <t>田仲　三世子</t>
  </si>
  <si>
    <t>タナカ　ミヨコ</t>
  </si>
  <si>
    <t>上松　京子</t>
  </si>
  <si>
    <t>ウエマツ　キョウコ</t>
  </si>
  <si>
    <t>武智　洋子</t>
  </si>
  <si>
    <t>タケチ　ヨウコ</t>
  </si>
  <si>
    <t>田中　将人</t>
  </si>
  <si>
    <t>タナカ　マサト</t>
  </si>
  <si>
    <t>市村　桂子</t>
  </si>
  <si>
    <t>イチムラ　ケイコ</t>
  </si>
  <si>
    <t>西嶋　葉子</t>
  </si>
  <si>
    <t>ニシジマ　ヨウコ</t>
  </si>
  <si>
    <t>出田　匠</t>
  </si>
  <si>
    <t>イデタ　タクミ</t>
  </si>
  <si>
    <t>竹田　祥子</t>
  </si>
  <si>
    <t>タケダ　サチコ</t>
  </si>
  <si>
    <t>八反田　紗理</t>
  </si>
  <si>
    <t>ハッタンダ　サリ</t>
  </si>
  <si>
    <t>外川　楓</t>
  </si>
  <si>
    <t>トガワ　カエデ</t>
  </si>
  <si>
    <t>田中　洋子</t>
  </si>
  <si>
    <t>黒木　幸代</t>
  </si>
  <si>
    <t>クロギ　ユキヨ</t>
  </si>
  <si>
    <t>比留間　直也</t>
  </si>
  <si>
    <t>ヒルマ　ナオヤ</t>
  </si>
  <si>
    <t>中島　京子</t>
  </si>
  <si>
    <t>ナカジマ　キョウコ</t>
  </si>
  <si>
    <t>大沢　暁音</t>
  </si>
  <si>
    <t>オオサワ　アカネ</t>
  </si>
  <si>
    <t>名倉　賢人</t>
  </si>
  <si>
    <t>ナグラ　ケント</t>
  </si>
  <si>
    <t>松本　明美</t>
  </si>
  <si>
    <t>マツモト　アケミ</t>
  </si>
  <si>
    <t>大木　優里</t>
  </si>
  <si>
    <t>オオキ　ユリ</t>
  </si>
  <si>
    <t>瀬川　裕哉</t>
  </si>
  <si>
    <t>セガワ　ユウヤ</t>
  </si>
  <si>
    <t>梅室　美江</t>
  </si>
  <si>
    <t>ウメムロ　ミエ</t>
  </si>
  <si>
    <t>廣田　直哉</t>
  </si>
  <si>
    <t>ヒロタ　ナオヤ</t>
  </si>
  <si>
    <t>有田　鼓太郎</t>
  </si>
  <si>
    <t>アリタ　コタロウ</t>
  </si>
  <si>
    <t>中村　宏</t>
  </si>
  <si>
    <t>ナカムラ　ヒロシ</t>
  </si>
  <si>
    <t>宮平　聰美</t>
  </si>
  <si>
    <t>ミヤヒラ　サトミ</t>
  </si>
  <si>
    <t>須賀　知加</t>
  </si>
  <si>
    <t>スガ　チカ</t>
  </si>
  <si>
    <t>若松　和也</t>
  </si>
  <si>
    <t>ワカマツ　カズヤ</t>
  </si>
  <si>
    <t>平田　功</t>
  </si>
  <si>
    <t>ヒラタ　イサオ</t>
  </si>
  <si>
    <t>神谷　耕太郎</t>
  </si>
  <si>
    <t>カミヤ　コウタロウ</t>
  </si>
  <si>
    <t>松永　佳子</t>
  </si>
  <si>
    <t>マツナガ　ヨシコ</t>
  </si>
  <si>
    <t>片山　奈那美</t>
  </si>
  <si>
    <t>カタヤマ　ナナミ</t>
  </si>
  <si>
    <t>安藤　壮一</t>
  </si>
  <si>
    <t>アンドウ　ソウイチ</t>
  </si>
  <si>
    <t>佐藤　和子</t>
  </si>
  <si>
    <t>サトウ　カズコ</t>
  </si>
  <si>
    <t>山崎　雄太</t>
  </si>
  <si>
    <t>ヤマサキ　ユウタ</t>
  </si>
  <si>
    <t>齊藤　景太</t>
  </si>
  <si>
    <t>サイトウ　ケイタ</t>
  </si>
  <si>
    <t>JRA東京競馬場</t>
  </si>
  <si>
    <t>佐藤　五志</t>
  </si>
  <si>
    <t>サトウ　イツシ</t>
  </si>
  <si>
    <t>広川　英峻</t>
  </si>
  <si>
    <t>ヒロカワ　エイシュン</t>
  </si>
  <si>
    <t>菅原　権太郎</t>
  </si>
  <si>
    <t>スガワラ　ケンタロウ</t>
  </si>
  <si>
    <t>諸橋　李香</t>
  </si>
  <si>
    <t>モロハシ　リカ</t>
  </si>
  <si>
    <t>蓬田　成男</t>
  </si>
  <si>
    <t>ヨモギダ　シゲオ</t>
  </si>
  <si>
    <t>加藤　祐貴子</t>
  </si>
  <si>
    <t>カトウ　ユキコ</t>
  </si>
  <si>
    <t>藤原　祐志</t>
  </si>
  <si>
    <t>フジワラ　ヒロシ</t>
  </si>
  <si>
    <t>㈱中島トニアシュタール</t>
  </si>
  <si>
    <t>笠井　翔太</t>
  </si>
  <si>
    <t>カサイ　ショウタ</t>
  </si>
  <si>
    <t>及川　真記子</t>
  </si>
  <si>
    <t>オイカワ　マキコ</t>
  </si>
  <si>
    <t>友江　俊宏</t>
  </si>
  <si>
    <t>トモエ　トシヒロ</t>
  </si>
  <si>
    <t>古舘　富美恵</t>
  </si>
  <si>
    <t>フルタテ　フミエ</t>
  </si>
  <si>
    <t>中川　喜美</t>
  </si>
  <si>
    <t>ナカガワ　ヨシミ</t>
  </si>
  <si>
    <t>藤井　純文</t>
  </si>
  <si>
    <t>フジイ　ヨシフミ</t>
  </si>
  <si>
    <t>野上　達也</t>
  </si>
  <si>
    <t>ノガミ　タツヤ</t>
  </si>
  <si>
    <t>鈴木　陽子</t>
  </si>
  <si>
    <t>スズキ　ヨウコ</t>
  </si>
  <si>
    <t>服部　雄策</t>
  </si>
  <si>
    <t>ハットリ　ユウサク</t>
  </si>
  <si>
    <t>外川　ひかる</t>
  </si>
  <si>
    <t>トガワ　ヒカル</t>
  </si>
  <si>
    <t>薬師　うい</t>
  </si>
  <si>
    <t>ヤクシ　ウイ</t>
  </si>
  <si>
    <t>青木　優介</t>
  </si>
  <si>
    <t>アオキ　ユウスケ</t>
  </si>
  <si>
    <t>小泉　大地</t>
  </si>
  <si>
    <t>コイズミ　ダイチ</t>
  </si>
  <si>
    <t>石井　美樹子</t>
  </si>
  <si>
    <t>イシイ　ミキコ</t>
  </si>
  <si>
    <t>横手　秀世</t>
  </si>
  <si>
    <t>ヨコテ　ヒデトシ</t>
  </si>
  <si>
    <t>幡谷　英子</t>
  </si>
  <si>
    <t>ハタヤ　ヒデコ</t>
  </si>
  <si>
    <t>衛藤　みのり</t>
  </si>
  <si>
    <t>エトウ　ミノリ</t>
  </si>
  <si>
    <t>小沼　悦子</t>
  </si>
  <si>
    <t>コヌマ　エツコ</t>
  </si>
  <si>
    <t>辻　実弥</t>
  </si>
  <si>
    <t>ツジ　ミヤ</t>
  </si>
  <si>
    <t>中村　陽樹</t>
  </si>
  <si>
    <t>ナカムラ　ハルキ</t>
  </si>
  <si>
    <t>中村　大樹</t>
  </si>
  <si>
    <t>ナカムラ　タイキ</t>
  </si>
  <si>
    <t>池谷　倫花</t>
  </si>
  <si>
    <t>イケタニ　ミチカ</t>
  </si>
  <si>
    <t>帆足　葉子</t>
  </si>
  <si>
    <t>ホアシ　ヨウコ</t>
  </si>
  <si>
    <t>大原　要</t>
  </si>
  <si>
    <t>オオハラ　カナメ</t>
  </si>
  <si>
    <t>松田　浩珍</t>
  </si>
  <si>
    <t>マツダ　ヒロシ</t>
  </si>
  <si>
    <t>柏木　耕平</t>
  </si>
  <si>
    <t>カシワギ　コウヘイ</t>
  </si>
  <si>
    <t>林　利樹</t>
  </si>
  <si>
    <t>ハヤシ　トシキ</t>
  </si>
  <si>
    <t>永塚　たをり</t>
  </si>
  <si>
    <t>ナガツカ　タヲリ</t>
  </si>
  <si>
    <t>酒井　徳昭</t>
  </si>
  <si>
    <t>サカイ　ノリアキ</t>
  </si>
  <si>
    <t>清水　真衣果</t>
  </si>
  <si>
    <t>シミズ　マイカ</t>
  </si>
  <si>
    <t>吉﨑　秀幸</t>
  </si>
  <si>
    <t>ヨシザキ　ヒデユキ</t>
  </si>
  <si>
    <t>滝澤　和希</t>
  </si>
  <si>
    <t>タキザワ　カズキ</t>
  </si>
  <si>
    <t>美谷脇　舞子</t>
  </si>
  <si>
    <t>ミヤワキ　マイコ</t>
  </si>
  <si>
    <t>上原　拓洋</t>
  </si>
  <si>
    <t>ウエハラ　タクヒロ</t>
  </si>
  <si>
    <t>高野　早貴</t>
  </si>
  <si>
    <t>タカノ　サキ</t>
  </si>
  <si>
    <t>井地　亜里沙</t>
  </si>
  <si>
    <t>イジ　アリサ</t>
  </si>
  <si>
    <t>山下　瑞季</t>
  </si>
  <si>
    <t>ヤマシタ　ミズキ</t>
  </si>
  <si>
    <t>木村　彩友子</t>
  </si>
  <si>
    <t>キムラ　サユコ</t>
  </si>
  <si>
    <t>木村　早希子</t>
  </si>
  <si>
    <t>キムラ　サキコ</t>
  </si>
  <si>
    <t>辻　徹</t>
  </si>
  <si>
    <t>ツジ　トオル</t>
  </si>
  <si>
    <t>青島　由樹</t>
  </si>
  <si>
    <t>アオシマ　ユウキ</t>
  </si>
  <si>
    <t>棗　光男</t>
  </si>
  <si>
    <t>ナツメ　ミツオ</t>
  </si>
  <si>
    <t>和歌山県馬術連盟</t>
  </si>
  <si>
    <t>林　孝次郎</t>
  </si>
  <si>
    <t>ハヤシ　コウジロウ</t>
  </si>
  <si>
    <t>藤本　佳史</t>
  </si>
  <si>
    <t>フジモト　ヨシフミ</t>
  </si>
  <si>
    <t>河野　節子</t>
  </si>
  <si>
    <t>カワノ　セツコ</t>
  </si>
  <si>
    <t>河野　紗希</t>
  </si>
  <si>
    <t>カワノ　サキ</t>
  </si>
  <si>
    <t>安川　真弓美</t>
  </si>
  <si>
    <t>ヤスカワ　マユミ</t>
  </si>
  <si>
    <t>佐藤　寿彦</t>
  </si>
  <si>
    <t>サトウ　トシヒコ</t>
  </si>
  <si>
    <t>吉岡　里彩</t>
  </si>
  <si>
    <t>ヨシオカ　リサ</t>
  </si>
  <si>
    <t>柿平　紗枝</t>
  </si>
  <si>
    <t>カキヒラ　サエ</t>
  </si>
  <si>
    <t>矢野　麻樹</t>
  </si>
  <si>
    <t>ヤノ　マキ</t>
  </si>
  <si>
    <t>田中　一希</t>
  </si>
  <si>
    <t>タナカ　カズキ</t>
  </si>
  <si>
    <t>加藤　久美子</t>
  </si>
  <si>
    <t>カトウ　クミコ</t>
  </si>
  <si>
    <t>檜垣　凛</t>
  </si>
  <si>
    <t>ヒガキ　リン</t>
  </si>
  <si>
    <t>森田　創</t>
  </si>
  <si>
    <t>モリタ　ハジメ</t>
  </si>
  <si>
    <t>東南　典子</t>
  </si>
  <si>
    <t>トウナン　ノリコ</t>
  </si>
  <si>
    <t>楠本　將斗</t>
  </si>
  <si>
    <t>クスモト　ショウト</t>
  </si>
  <si>
    <t>蝦名　美津留</t>
  </si>
  <si>
    <t>エビナ　ミツル</t>
  </si>
  <si>
    <t>長田　由香</t>
  </si>
  <si>
    <t>オサダ　ユカ</t>
  </si>
  <si>
    <t>今橋　裕晃</t>
  </si>
  <si>
    <t>イマハシ　ヒロアキ</t>
  </si>
  <si>
    <t>長田　芽依</t>
  </si>
  <si>
    <t>ナガタ　メイ</t>
  </si>
  <si>
    <t>山本　知佳</t>
  </si>
  <si>
    <t>ヤマモト　チカ</t>
  </si>
  <si>
    <t>杉本　宏</t>
  </si>
  <si>
    <t>スギモト　ヒロシ</t>
  </si>
  <si>
    <t>半田　晶子</t>
  </si>
  <si>
    <t>ハンダ　アキコ</t>
  </si>
  <si>
    <t>板垣　翔明</t>
  </si>
  <si>
    <t>イタガキ　ショウメイ</t>
  </si>
  <si>
    <t>伊藤　大地</t>
  </si>
  <si>
    <t>イトウ　ダイチ</t>
  </si>
  <si>
    <t>津曲　琴音</t>
  </si>
  <si>
    <t>ツマガリ　コトネ</t>
  </si>
  <si>
    <t>吉岡　明子</t>
  </si>
  <si>
    <t>ヨシオカ　アキコ</t>
  </si>
  <si>
    <t>吉田　義明</t>
  </si>
  <si>
    <t>ヨシダ　ヨシアキ</t>
  </si>
  <si>
    <t>玉利　美紀</t>
  </si>
  <si>
    <t>タマリ　ミキ</t>
  </si>
  <si>
    <t>宮本　薫</t>
  </si>
  <si>
    <t>ミヤモト　カオル</t>
  </si>
  <si>
    <t>野仲　美樹</t>
  </si>
  <si>
    <t>ノナカ　ミキ</t>
  </si>
  <si>
    <t>齋藤　香織</t>
  </si>
  <si>
    <t>サイトウ　カオリ</t>
  </si>
  <si>
    <t>伊藤　篤</t>
  </si>
  <si>
    <t>イトウ　アツシ</t>
  </si>
  <si>
    <t>小原　優一</t>
  </si>
  <si>
    <t>オバラ　ユウイチ</t>
  </si>
  <si>
    <t>服部　ちえ</t>
  </si>
  <si>
    <t>ハットリ　チエ</t>
  </si>
  <si>
    <t>鳥塚　修</t>
  </si>
  <si>
    <t>トリヅカ　オサム</t>
  </si>
  <si>
    <t>鈴木　祥成</t>
  </si>
  <si>
    <t>スズキ　ヨシナリ</t>
  </si>
  <si>
    <t>山中　健司</t>
  </si>
  <si>
    <t>ヤマナカ　ケンジ</t>
  </si>
  <si>
    <t>長谷川　由加里</t>
  </si>
  <si>
    <t>ハセガワ　ユカリ</t>
  </si>
  <si>
    <t>吉田　瑛摩</t>
  </si>
  <si>
    <t>ヨシダ　エマ</t>
  </si>
  <si>
    <t>えにしホースパーク</t>
  </si>
  <si>
    <t>小河　倫子</t>
  </si>
  <si>
    <t>オゴウ　ミチコ</t>
  </si>
  <si>
    <t>岩井　澄子</t>
  </si>
  <si>
    <t>イワイ　スミコ</t>
  </si>
  <si>
    <t>鶴田　恵美里</t>
  </si>
  <si>
    <t>ツルタ　エミリ</t>
  </si>
  <si>
    <t>可児　美優</t>
  </si>
  <si>
    <t>カニ　ミユウ</t>
  </si>
  <si>
    <t>木原　千夏</t>
  </si>
  <si>
    <t>キハラ　チカ</t>
  </si>
  <si>
    <t>磯谷　嘉之</t>
  </si>
  <si>
    <t>イソガイ　ヨシユキ</t>
  </si>
  <si>
    <t>森永　治希</t>
  </si>
  <si>
    <t>モリナガ　ハルキ</t>
  </si>
  <si>
    <t>遠藤　めい</t>
  </si>
  <si>
    <t>エンドウ　メイ</t>
  </si>
  <si>
    <t>桂田　大輝</t>
  </si>
  <si>
    <t>カツラダ　ダイキ</t>
  </si>
  <si>
    <t>坂本　康紀</t>
  </si>
  <si>
    <t>サカモト　ヤスキ</t>
  </si>
  <si>
    <t>横山　ひかり</t>
  </si>
  <si>
    <t>ヨコヤマ　ヒカリ</t>
  </si>
  <si>
    <t>岩切　一馬</t>
  </si>
  <si>
    <t>イワキリ　カズマ</t>
  </si>
  <si>
    <t>古賀　千尋</t>
  </si>
  <si>
    <t>コガ　チヒロ</t>
  </si>
  <si>
    <t>小森　薫子</t>
  </si>
  <si>
    <t>コモリ　ユキコ</t>
  </si>
  <si>
    <t>平本　琢子</t>
  </si>
  <si>
    <t>ヒラモト　タクコ</t>
  </si>
  <si>
    <t>松井　郁子</t>
  </si>
  <si>
    <t>マツイ　イクコ</t>
  </si>
  <si>
    <t>南里　美和子</t>
  </si>
  <si>
    <t>ナンリ　ミワコ</t>
  </si>
  <si>
    <t>畑野　空花</t>
  </si>
  <si>
    <t>ハタノ　ソラカ</t>
  </si>
  <si>
    <t>小野　美紀</t>
  </si>
  <si>
    <t>オノ　ミキ</t>
  </si>
  <si>
    <t>本間　飛鳥</t>
  </si>
  <si>
    <t>ホンマ　アスカ</t>
  </si>
  <si>
    <t>川越　亮子</t>
  </si>
  <si>
    <t>カワゴエ　リョウコ</t>
  </si>
  <si>
    <t>石川　郁奈子</t>
  </si>
  <si>
    <t>イシカワ　カナコ</t>
  </si>
  <si>
    <t>塚本　真由美</t>
  </si>
  <si>
    <t>ツカモト　マユミ</t>
  </si>
  <si>
    <t>水上　正一</t>
  </si>
  <si>
    <t>ミズカミ　ショウイチ</t>
  </si>
  <si>
    <t>渡辺　さつき</t>
  </si>
  <si>
    <t>ワタナベ　サツキ</t>
  </si>
  <si>
    <t>植木　さくら</t>
  </si>
  <si>
    <t>ウエキ　サクラ</t>
  </si>
  <si>
    <t>内倉　眞紀子</t>
  </si>
  <si>
    <t>ウチクラ　マキコ</t>
  </si>
  <si>
    <t>渡辺　臨</t>
  </si>
  <si>
    <t>ワタナベ　ノゾミ</t>
  </si>
  <si>
    <t>唐戸　真紀子</t>
  </si>
  <si>
    <t>カラト　マキコ</t>
  </si>
  <si>
    <t>井垣　実穂</t>
  </si>
  <si>
    <t>イガキ　ミホ</t>
  </si>
  <si>
    <t>大島　那菜</t>
  </si>
  <si>
    <t>オオシマ　ナナ</t>
  </si>
  <si>
    <t>川口　飛鳥</t>
  </si>
  <si>
    <t>カワグチ　アスカ</t>
  </si>
  <si>
    <t>近藤　舞宝</t>
  </si>
  <si>
    <t>コンドウ　マイホ</t>
  </si>
  <si>
    <t>三木　敬裕</t>
  </si>
  <si>
    <t>ミキ　タカヒロ</t>
  </si>
  <si>
    <t>北村　楓雅</t>
  </si>
  <si>
    <t>キタムラ　フウガ</t>
  </si>
  <si>
    <t>栗城　和子</t>
  </si>
  <si>
    <t>クリキ　カズコ</t>
  </si>
  <si>
    <t>真木　芳美</t>
  </si>
  <si>
    <t>マキ　ヨシミ</t>
  </si>
  <si>
    <t>伊村　真智子</t>
  </si>
  <si>
    <t>イムラ　マチコ</t>
  </si>
  <si>
    <t>北垣　恵理子</t>
  </si>
  <si>
    <t>キタガキ　エリコ</t>
  </si>
  <si>
    <t>久保　博子</t>
  </si>
  <si>
    <t>クボ　ヒロコ</t>
  </si>
  <si>
    <t>塩原　泰三</t>
  </si>
  <si>
    <t>シオハラ　タイゾウ</t>
  </si>
  <si>
    <t>井佐　あかり</t>
  </si>
  <si>
    <t>イサ　アカリ</t>
  </si>
  <si>
    <t>高岸　多喜二</t>
  </si>
  <si>
    <t>タカギシ　タキジ</t>
  </si>
  <si>
    <t>水野　慶治</t>
  </si>
  <si>
    <t>ミズノ　ケイジ</t>
  </si>
  <si>
    <t>京都産業大学</t>
  </si>
  <si>
    <t>鈴木　紗子</t>
  </si>
  <si>
    <t>スズキ　サヤコ</t>
  </si>
  <si>
    <t>高橋　朱音</t>
  </si>
  <si>
    <t>タカハシ　アカネ</t>
  </si>
  <si>
    <t>大橋　実央</t>
  </si>
  <si>
    <t>オオハシ　ミオ</t>
  </si>
  <si>
    <t>峰乗馬クラブ</t>
  </si>
  <si>
    <t>松島　更紗</t>
  </si>
  <si>
    <t>マツシマ　サラサ</t>
  </si>
  <si>
    <t>市橋　知瑳</t>
  </si>
  <si>
    <t>イチハシ　カズサ</t>
  </si>
  <si>
    <t>遠藤　はるの</t>
  </si>
  <si>
    <t>エンドウ　ハルノ</t>
  </si>
  <si>
    <t>原　理沙子</t>
  </si>
  <si>
    <t>ハラ　リサコ</t>
  </si>
  <si>
    <t>浅田　萌子</t>
  </si>
  <si>
    <t>アサダ　モエコ</t>
  </si>
  <si>
    <t>野﨑　水里</t>
  </si>
  <si>
    <t>ノザキ　ミサト</t>
  </si>
  <si>
    <t>外山　洋</t>
  </si>
  <si>
    <t>トヤマ　ヒロシ</t>
  </si>
  <si>
    <t>山﨑　樹里</t>
  </si>
  <si>
    <t>ヤマサキ　ジュリ</t>
  </si>
  <si>
    <t>吉本　佳余子</t>
  </si>
  <si>
    <t>ヨシモト　カヨコ</t>
  </si>
  <si>
    <t>橘　めぐみ</t>
  </si>
  <si>
    <t>タチバナ　メグミ</t>
  </si>
  <si>
    <t>福田　哲</t>
  </si>
  <si>
    <t>フクダ　アキラ</t>
  </si>
  <si>
    <t>福田　恵</t>
  </si>
  <si>
    <t>フクダ　メグミ</t>
  </si>
  <si>
    <t>翠　黎二</t>
  </si>
  <si>
    <t>ミス　レイジ</t>
  </si>
  <si>
    <t>佐藤　英子</t>
  </si>
  <si>
    <t>サトウ　ヒデコ</t>
  </si>
  <si>
    <t>水谷　ひなた</t>
  </si>
  <si>
    <t>ミズタニ　ヒナタ</t>
  </si>
  <si>
    <t>服部　紘樹</t>
  </si>
  <si>
    <t>ハットリ　ヒロキ</t>
  </si>
  <si>
    <t>磯野　太</t>
  </si>
  <si>
    <t>イソノ　フトシ</t>
  </si>
  <si>
    <t>田中　拓磨</t>
  </si>
  <si>
    <t>タナカ　タクマ</t>
  </si>
  <si>
    <t>木下　信志</t>
  </si>
  <si>
    <t>キノシタ　ノブユキ</t>
  </si>
  <si>
    <t>木原　義人</t>
  </si>
  <si>
    <t>キハラ　ヨシト</t>
  </si>
  <si>
    <t>山本　健司</t>
  </si>
  <si>
    <t>薬師神　智子</t>
  </si>
  <si>
    <t>ヤクシジン　トモコ</t>
  </si>
  <si>
    <t>大阪公立大学杉本ｷｬｬﾝﾊﾟｽ馬術部</t>
  </si>
  <si>
    <t>矢田　祐基</t>
  </si>
  <si>
    <t>ヤタ　ユウキ</t>
  </si>
  <si>
    <t>伊部　美予子</t>
  </si>
  <si>
    <t>イベ　ミヨコ</t>
  </si>
  <si>
    <t>平川　亜希</t>
  </si>
  <si>
    <t>ヒラカワ　アキ</t>
  </si>
  <si>
    <t>佐藤　紀子</t>
  </si>
  <si>
    <t>サトウ　ノリコ</t>
  </si>
  <si>
    <t>宇野　貴夫</t>
  </si>
  <si>
    <t>ウノ　タカオ</t>
  </si>
  <si>
    <t>山﨑　宏剛</t>
  </si>
  <si>
    <t>ヤマザキ　ヒロタカ</t>
  </si>
  <si>
    <t>須江　理莉香</t>
  </si>
  <si>
    <t>スエ　リリカ</t>
  </si>
  <si>
    <t>小泉　徳馬</t>
  </si>
  <si>
    <t>コイズミ　トクマ</t>
  </si>
  <si>
    <t>眞田　千穂</t>
  </si>
  <si>
    <t>サナダ　チホ</t>
  </si>
  <si>
    <t>我妻　智史</t>
  </si>
  <si>
    <t>アガツマ　サトシ</t>
  </si>
  <si>
    <t>吉田　友里恵</t>
  </si>
  <si>
    <t>ヨシダ　ユリエ</t>
  </si>
  <si>
    <t>山本　文賀</t>
  </si>
  <si>
    <t>ヤマモト　フミカ</t>
  </si>
  <si>
    <t>岩橋　庸一</t>
  </si>
  <si>
    <t>イワハシ　ヨウイチ</t>
  </si>
  <si>
    <t>吉川　清</t>
  </si>
  <si>
    <t>ヨシカワ　キヨシ</t>
  </si>
  <si>
    <t>山本　恵理</t>
  </si>
  <si>
    <t>ヤマモト　エリ</t>
  </si>
  <si>
    <t>平尾　委津子</t>
  </si>
  <si>
    <t>ヒラオ　イツコ</t>
  </si>
  <si>
    <t>長松　久美子</t>
  </si>
  <si>
    <t>ナガマツ　クミコ</t>
  </si>
  <si>
    <t>楠本　塁</t>
  </si>
  <si>
    <t>クスモト　ルイ</t>
  </si>
  <si>
    <t>池田　貴志</t>
  </si>
  <si>
    <t>イケダ　タカシ</t>
  </si>
  <si>
    <t>杉山　純子</t>
  </si>
  <si>
    <t>スギヤマ　ジュンコ</t>
  </si>
  <si>
    <t>尾形　友</t>
  </si>
  <si>
    <t>オガタ　ユウ</t>
  </si>
  <si>
    <t>岸本　千秋</t>
  </si>
  <si>
    <t>キシモト　チアキ</t>
  </si>
  <si>
    <t>杉本　瑞生</t>
  </si>
  <si>
    <t>スギモト　ミズキ</t>
  </si>
  <si>
    <t>村上　幸香</t>
  </si>
  <si>
    <t>ムラカミ　ユカ</t>
  </si>
  <si>
    <t>寺島　恵</t>
  </si>
  <si>
    <t>テラシマ　サトシ</t>
  </si>
  <si>
    <t>清野　恵美</t>
  </si>
  <si>
    <t>セイノ　エミ</t>
  </si>
  <si>
    <t>藤井　美和子</t>
  </si>
  <si>
    <t>フジイ　ミワコ</t>
  </si>
  <si>
    <t>Polle Karen</t>
  </si>
  <si>
    <t>ポーリー　カレン</t>
  </si>
  <si>
    <t>マーケットストリート(AnneKursinski)</t>
  </si>
  <si>
    <t>山上　楓</t>
  </si>
  <si>
    <t>ヤマガミ　カエデ</t>
  </si>
  <si>
    <t>保田　祥代</t>
  </si>
  <si>
    <t>ホタ　サチヨ</t>
  </si>
  <si>
    <t>金井　仁</t>
  </si>
  <si>
    <t>カナイ　ジン</t>
  </si>
  <si>
    <t>鈴木　男</t>
  </si>
  <si>
    <t>スズキ　ダン</t>
  </si>
  <si>
    <t>寺島　慶子</t>
  </si>
  <si>
    <t>テラシマ　ケイコ</t>
  </si>
  <si>
    <t>戸部　耀大</t>
  </si>
  <si>
    <t>トベ　ヨウダイ</t>
  </si>
  <si>
    <t>進藤　千聖</t>
  </si>
  <si>
    <t>シンドウ　チサト</t>
  </si>
  <si>
    <t>岩城　忍</t>
  </si>
  <si>
    <t>イワキ　シノブ</t>
  </si>
  <si>
    <t>村下　文兵</t>
  </si>
  <si>
    <t>ムラシタ　ブンペイ</t>
  </si>
  <si>
    <t>吉鶴　今日子</t>
  </si>
  <si>
    <t>ヨシヅル　キョウコ</t>
  </si>
  <si>
    <t>小野塚　美香</t>
  </si>
  <si>
    <t>オノヅカ　ミカ</t>
  </si>
  <si>
    <t>和田　健太郎</t>
  </si>
  <si>
    <t>ワダ　ケンタロウ</t>
  </si>
  <si>
    <t>原田　実和</t>
  </si>
  <si>
    <t>ハラダ　ミワ</t>
  </si>
  <si>
    <t>原田　昂治</t>
  </si>
  <si>
    <t>ハラダ　コウジ</t>
  </si>
  <si>
    <t>畠村　真理恵</t>
  </si>
  <si>
    <t>ハタムラ　マリエ</t>
  </si>
  <si>
    <t>菅原　優輔</t>
  </si>
  <si>
    <t>スガワラ　ユウスケ</t>
  </si>
  <si>
    <t>鈴木　あずさ</t>
  </si>
  <si>
    <t>スズキ　アズサ</t>
  </si>
  <si>
    <t>松岡　幸</t>
  </si>
  <si>
    <t>マツオカ　ミユキ</t>
  </si>
  <si>
    <t>市川　陽子</t>
  </si>
  <si>
    <t>イチカワ　ヨウコ</t>
  </si>
  <si>
    <t>吉田　ことみ</t>
  </si>
  <si>
    <t>ヨシダ　コトミ</t>
  </si>
  <si>
    <t>小泉　俊介</t>
  </si>
  <si>
    <t>コイズミ　シュンスケ</t>
  </si>
  <si>
    <t>本郷　晶子</t>
  </si>
  <si>
    <t>ホンゴウ　アツコ</t>
  </si>
  <si>
    <t>川合　正育</t>
  </si>
  <si>
    <t>カワイ　マイク</t>
  </si>
  <si>
    <t>村上　翔馬</t>
  </si>
  <si>
    <t>ムラカミ　ショウマ</t>
  </si>
  <si>
    <t>木場　一三</t>
  </si>
  <si>
    <t>コバ　イチゾウ</t>
  </si>
  <si>
    <t>松本　東馬</t>
  </si>
  <si>
    <t>マツモト　トウマ</t>
  </si>
  <si>
    <t>赤間　千恵</t>
  </si>
  <si>
    <t>アカマ　チエ</t>
  </si>
  <si>
    <t>増田　みどり</t>
  </si>
  <si>
    <t>マスダ　ミドリ</t>
  </si>
  <si>
    <t>緑川　久美子</t>
  </si>
  <si>
    <t>ミドリカワ　クミコ</t>
  </si>
  <si>
    <t>天野　美佳</t>
  </si>
  <si>
    <t>アマノ　ミカ</t>
  </si>
  <si>
    <t>岩田　望来</t>
  </si>
  <si>
    <t>イワタ　ミライ</t>
  </si>
  <si>
    <t>畑　祐世</t>
  </si>
  <si>
    <t>ハタ　ユウセイ</t>
  </si>
  <si>
    <t>西田　ひと美</t>
  </si>
  <si>
    <t>ニシダ　ヒトミ</t>
  </si>
  <si>
    <t>イソガイ　コウスケ</t>
  </si>
  <si>
    <t>田村　崇行</t>
  </si>
  <si>
    <t>タムラ　タカユキ</t>
  </si>
  <si>
    <t>飛田　清美</t>
  </si>
  <si>
    <t>ヒダ　キヨミ</t>
  </si>
  <si>
    <t>友江　黎</t>
  </si>
  <si>
    <t>トモエ　レイ</t>
  </si>
  <si>
    <t>山尾　優奈</t>
  </si>
  <si>
    <t>ヤマオ　ユウナ</t>
  </si>
  <si>
    <t>紙本　萌々</t>
  </si>
  <si>
    <t>カミモト　モモ</t>
  </si>
  <si>
    <t>伊藤　遥</t>
  </si>
  <si>
    <t>イトウ　ハルカ</t>
  </si>
  <si>
    <t>岡田　華穂</t>
  </si>
  <si>
    <t>オカダ　カホ</t>
  </si>
  <si>
    <t>大東　孝裕</t>
  </si>
  <si>
    <t>オオヒガシ　タカヒロ</t>
  </si>
  <si>
    <t>吉田　和正</t>
  </si>
  <si>
    <t>ヨシダ　カズマサ</t>
  </si>
  <si>
    <t>立命館大学銀鐙会</t>
  </si>
  <si>
    <t>浜崎　健二</t>
  </si>
  <si>
    <t>ハマサキ　ケンジ</t>
  </si>
  <si>
    <t>鶴見　柚葉</t>
  </si>
  <si>
    <t>ツルミ　ユズハ</t>
  </si>
  <si>
    <t>鶴見　汐花</t>
  </si>
  <si>
    <t>ツルミ　シオカ</t>
  </si>
  <si>
    <t>新原　花菜</t>
  </si>
  <si>
    <t>シンバラ　ハルナ</t>
  </si>
  <si>
    <t>有田　奏司郎</t>
  </si>
  <si>
    <t>アリタ　ソウジロウ</t>
  </si>
  <si>
    <t>長野　天祐</t>
  </si>
  <si>
    <t>ナガノ　タカマサ</t>
  </si>
  <si>
    <t>松田　泰明</t>
  </si>
  <si>
    <t>マツダ　ヤスアキ</t>
  </si>
  <si>
    <t>永末　奈々</t>
  </si>
  <si>
    <t>ナガスエ　ナナ</t>
  </si>
  <si>
    <t>三浦　里菜</t>
  </si>
  <si>
    <t>ミウラ　リナ</t>
  </si>
  <si>
    <t>柿﨑　絵理</t>
  </si>
  <si>
    <t>カキザキ　エリ</t>
  </si>
  <si>
    <t>伊藤　直子</t>
  </si>
  <si>
    <t>イトウ　ナオコ</t>
  </si>
  <si>
    <t>金澤　隼人</t>
  </si>
  <si>
    <t>カナザワ　ハヤト</t>
  </si>
  <si>
    <t>金谷　知明</t>
  </si>
  <si>
    <t>カナヤ　トモアキ</t>
  </si>
  <si>
    <t>藤井　千夏</t>
  </si>
  <si>
    <t>フジイ　チナツ</t>
  </si>
  <si>
    <t>夏目　聖子</t>
  </si>
  <si>
    <t>ナツメ　セイコ</t>
  </si>
  <si>
    <t>大川　翔吾</t>
  </si>
  <si>
    <t>オオカワ　ショウゴ</t>
  </si>
  <si>
    <t>永山　愛未</t>
  </si>
  <si>
    <t>ナガヤマ　アイミ</t>
  </si>
  <si>
    <t>松水　優斗</t>
  </si>
  <si>
    <t>マツミズ　ユウト</t>
  </si>
  <si>
    <t>三井　智香子</t>
  </si>
  <si>
    <t>ミツイ　チカコ</t>
  </si>
  <si>
    <t>近藤　謙二</t>
  </si>
  <si>
    <t>コンドウ　ケンジ</t>
  </si>
  <si>
    <t>髙宮ライディングパーク</t>
  </si>
  <si>
    <t>長谷川　倫太郎</t>
  </si>
  <si>
    <t>ハセガワ　リンタロウ</t>
  </si>
  <si>
    <t>逢坂　凌平</t>
  </si>
  <si>
    <t>オオサカ　リョウヘイ</t>
  </si>
  <si>
    <t>西村　桜子</t>
  </si>
  <si>
    <t>ニシムラ　サクラコ</t>
  </si>
  <si>
    <t>奥川　翔</t>
  </si>
  <si>
    <t>オクガワ　ショウ</t>
  </si>
  <si>
    <t>川上　藍</t>
  </si>
  <si>
    <t>カワカミ　アイ</t>
  </si>
  <si>
    <t>木下　遼</t>
  </si>
  <si>
    <t>キノシタ　ハルカ</t>
  </si>
  <si>
    <t>岡村　考真</t>
  </si>
  <si>
    <t>オカムラ　コウマ</t>
  </si>
  <si>
    <t>石塚　麻里子</t>
  </si>
  <si>
    <t>イシヅカ　マリコ</t>
  </si>
  <si>
    <t>児島　麗子</t>
  </si>
  <si>
    <t>コジマ　レイコ</t>
  </si>
  <si>
    <t>上月　正</t>
  </si>
  <si>
    <t>コウヅキ　タダシ</t>
  </si>
  <si>
    <t>森本　修平</t>
  </si>
  <si>
    <t>モリモト　シュウヘイ</t>
  </si>
  <si>
    <t>加納　俊</t>
  </si>
  <si>
    <t>カノウ　シュン</t>
  </si>
  <si>
    <t>沼田　衣澄</t>
  </si>
  <si>
    <t>ヌマダ　イズミ</t>
  </si>
  <si>
    <t>武智　夏花</t>
  </si>
  <si>
    <t>タケチ　ナツカ</t>
  </si>
  <si>
    <t>三木　康史</t>
  </si>
  <si>
    <t>ミキ　ヤスシ</t>
  </si>
  <si>
    <t>松本　麻希</t>
  </si>
  <si>
    <t>マツモト　マキ</t>
  </si>
  <si>
    <t>阿保　和久</t>
  </si>
  <si>
    <t>アボ　カズヒサ</t>
  </si>
  <si>
    <t>田野　智世</t>
  </si>
  <si>
    <t>タノ　トモヨ</t>
  </si>
  <si>
    <t>宮井　絢佳</t>
  </si>
  <si>
    <t>ミヤイ　アヤカ</t>
  </si>
  <si>
    <t>吉田　光佑</t>
  </si>
  <si>
    <t>ヨシダ　コウスケ</t>
  </si>
  <si>
    <t>萩野　直桜美</t>
  </si>
  <si>
    <t>ハギノ　ナオミ</t>
  </si>
  <si>
    <t>高木　友美</t>
  </si>
  <si>
    <t>タカギ　ユミ</t>
  </si>
  <si>
    <t>坂中　蓮実</t>
  </si>
  <si>
    <t>サカナカ　ハスミ</t>
  </si>
  <si>
    <t>斉藤　磨希</t>
  </si>
  <si>
    <t>サイトウ　マキ</t>
  </si>
  <si>
    <t>上敷領　俊晴</t>
  </si>
  <si>
    <t>カミシキリョウ　トシハル</t>
  </si>
  <si>
    <t>井上　奈津子</t>
  </si>
  <si>
    <t>イノウエ　ナツコ</t>
  </si>
  <si>
    <t>布施　蒼依</t>
  </si>
  <si>
    <t>フセ　アオイ</t>
  </si>
  <si>
    <t>山田　早苗</t>
  </si>
  <si>
    <t>ヤマダ　サナエ</t>
  </si>
  <si>
    <t>石井　飛雄梧</t>
  </si>
  <si>
    <t>イシイ　ヒュウゴ</t>
  </si>
  <si>
    <t>布村　翼</t>
  </si>
  <si>
    <t>ヌノムラ　ツバサ</t>
  </si>
  <si>
    <t>市川　順子</t>
  </si>
  <si>
    <t>イチカワ　ナオコ</t>
  </si>
  <si>
    <t>丸紅㈱乗馬部</t>
  </si>
  <si>
    <t>秋葉　大地</t>
  </si>
  <si>
    <t>アキバ　ダイチ</t>
  </si>
  <si>
    <t>小栗　麻莉乃</t>
  </si>
  <si>
    <t>オグリ　マリノ</t>
  </si>
  <si>
    <t>桝井　光</t>
  </si>
  <si>
    <t>マスイ　ヒカリ</t>
  </si>
  <si>
    <t>石原　快</t>
  </si>
  <si>
    <t>イシハラ　カイ</t>
  </si>
  <si>
    <t>加藤　政義</t>
  </si>
  <si>
    <t>カトウ　マサヨシ</t>
  </si>
  <si>
    <t>山畠　龍一郎</t>
  </si>
  <si>
    <t>ヤマハタ　リュウイチロウ</t>
  </si>
  <si>
    <t>伊藤　真大朗</t>
  </si>
  <si>
    <t>額田　隼斗</t>
  </si>
  <si>
    <t>ヌカダ　ハヤト</t>
  </si>
  <si>
    <t>飯島　真由子</t>
  </si>
  <si>
    <t>イイジマ　マユコ</t>
  </si>
  <si>
    <t>浅野　夏生</t>
  </si>
  <si>
    <t>アサノ　ナツキ</t>
  </si>
  <si>
    <t>秋山　瑞葵</t>
  </si>
  <si>
    <t>アキヤマ　ミズキ</t>
  </si>
  <si>
    <t>八木　めぐみ</t>
  </si>
  <si>
    <t>ヤギ　メグミ</t>
  </si>
  <si>
    <t>本田　すみれ</t>
  </si>
  <si>
    <t>ホンダ　スミレ</t>
  </si>
  <si>
    <t>高嶋　洋子</t>
  </si>
  <si>
    <t>タカシマ　ヒロコ</t>
  </si>
  <si>
    <t>郷原　清美</t>
  </si>
  <si>
    <t>ゴウハラ　キヨミ</t>
  </si>
  <si>
    <t>渡邊　麗美</t>
  </si>
  <si>
    <t>ワタナベ　レイミ</t>
  </si>
  <si>
    <t>堀　和帆</t>
  </si>
  <si>
    <t>ホリ　カズホ</t>
  </si>
  <si>
    <t>内藤　圭夢</t>
  </si>
  <si>
    <t>ナイトウ　カム</t>
  </si>
  <si>
    <t>星野　祐介</t>
  </si>
  <si>
    <t>ホシノ　ユウスケ</t>
  </si>
  <si>
    <t>石川　政昭</t>
  </si>
  <si>
    <t>イシカワ　マサアキ</t>
  </si>
  <si>
    <t>宮村　一紗</t>
  </si>
  <si>
    <t>ミヤムラ　イッサ</t>
  </si>
  <si>
    <t>ISSA STABLE</t>
  </si>
  <si>
    <t>長谷川　晶子</t>
  </si>
  <si>
    <t>ハセガワ　キララコ</t>
  </si>
  <si>
    <t>長谷川　晶大</t>
  </si>
  <si>
    <t>ハセガワ　ショウタ</t>
  </si>
  <si>
    <t>平野　友美</t>
  </si>
  <si>
    <t>ヒラノ　トモミ</t>
  </si>
  <si>
    <t>和泉　国彦</t>
  </si>
  <si>
    <t>イズミ　クニヒコ</t>
  </si>
  <si>
    <t>田中　千景</t>
  </si>
  <si>
    <t>タナカ　チカゲ</t>
  </si>
  <si>
    <t>山本　晋也</t>
  </si>
  <si>
    <t>ヤマモト　シンヤ</t>
  </si>
  <si>
    <t>杉江　俊哉</t>
  </si>
  <si>
    <t>スギエ　トシヤ</t>
  </si>
  <si>
    <t>惣田　雄一</t>
  </si>
  <si>
    <t>ソウダ　ユウイチ</t>
  </si>
  <si>
    <t>佐藤　むつみ</t>
  </si>
  <si>
    <t>サトウ　ムツミ</t>
  </si>
  <si>
    <t>鈴木　駿</t>
  </si>
  <si>
    <t>スズキ　シュン</t>
  </si>
  <si>
    <t>西本　信香</t>
  </si>
  <si>
    <t>ニシモト　ノブカ</t>
  </si>
  <si>
    <t>石崎　公美</t>
  </si>
  <si>
    <t>イシザキ　マサミ</t>
  </si>
  <si>
    <t>竹田　浩駿</t>
  </si>
  <si>
    <t>タケダ　ヒロトシ</t>
  </si>
  <si>
    <t>中根　由布子</t>
  </si>
  <si>
    <t>ナカネ　ユウコ</t>
  </si>
  <si>
    <t>川崎　千尋</t>
  </si>
  <si>
    <t>カワサキ　チヒロ</t>
  </si>
  <si>
    <t>毛利　美貴</t>
  </si>
  <si>
    <t>モウリ　ミキ</t>
  </si>
  <si>
    <t>小坂　見也子</t>
  </si>
  <si>
    <t>コサカ　ミヤコ</t>
  </si>
  <si>
    <t>下野　あずみ</t>
  </si>
  <si>
    <t>シモノ　アズミ</t>
  </si>
  <si>
    <t>千葉　節子</t>
  </si>
  <si>
    <t>チバ　セツコ</t>
  </si>
  <si>
    <t>下平　清乃</t>
  </si>
  <si>
    <t>シモダイラ　スガノ</t>
  </si>
  <si>
    <t>丸山　祐美子</t>
  </si>
  <si>
    <t>マルヤマ　ユミコ</t>
  </si>
  <si>
    <t>中山　泉美</t>
  </si>
  <si>
    <t>ナカヤマ　イズミ</t>
  </si>
  <si>
    <t>松久　武玄</t>
  </si>
  <si>
    <t>マツヒサ　ムゲン</t>
  </si>
  <si>
    <t>原嶋　明広</t>
  </si>
  <si>
    <t>ハラシマ　アキヒロ</t>
  </si>
  <si>
    <t>藤本　将人</t>
  </si>
  <si>
    <t>フジモト　マサト</t>
  </si>
  <si>
    <t>上村　司</t>
  </si>
  <si>
    <t>カミムラ　ツカサ</t>
  </si>
  <si>
    <t>尾野　綺乃</t>
  </si>
  <si>
    <t>オノ　アヤノ</t>
  </si>
  <si>
    <t>今村　滉佑</t>
  </si>
  <si>
    <t>イマムラ　コウスケ</t>
  </si>
  <si>
    <t>村君　桜子</t>
  </si>
  <si>
    <t>ムラギミ　サクラコ</t>
  </si>
  <si>
    <t>片山　幸子</t>
  </si>
  <si>
    <t>カタヤマ　サチコ</t>
  </si>
  <si>
    <t>仲辻　万里子</t>
  </si>
  <si>
    <t>ナカツジ　マリコ</t>
  </si>
  <si>
    <t>西村　考則</t>
  </si>
  <si>
    <t>ニシムラ　タカノリ</t>
  </si>
  <si>
    <t>堀田　駿</t>
  </si>
  <si>
    <t>ホッタ　シュン</t>
  </si>
  <si>
    <t>安田　利実</t>
  </si>
  <si>
    <t>ヤスダ　リシル</t>
  </si>
  <si>
    <t>櫻井　綾音</t>
  </si>
  <si>
    <t>サクライ　アヤネ</t>
  </si>
  <si>
    <t>古谷　純子</t>
  </si>
  <si>
    <t>フルタニ　ジュンコ</t>
  </si>
  <si>
    <t>宇野　和子</t>
  </si>
  <si>
    <t>ウノ　カズコ</t>
  </si>
  <si>
    <t>松原　真佐子</t>
  </si>
  <si>
    <t>マツバラ　マサコ</t>
  </si>
  <si>
    <t>徳平　千晶</t>
  </si>
  <si>
    <t>トクヒラ　チアキ</t>
  </si>
  <si>
    <t>川上　正太郎</t>
  </si>
  <si>
    <t>カワカミ　ショウタロウ</t>
  </si>
  <si>
    <t>菅崎　千恵子</t>
  </si>
  <si>
    <t>スガサキ　チエコ</t>
  </si>
  <si>
    <t>小野　裕希</t>
  </si>
  <si>
    <t>オノ　ユウキ</t>
  </si>
  <si>
    <t>山本　恭平</t>
  </si>
  <si>
    <t>ヤマモト　キョウヘイ</t>
  </si>
  <si>
    <t>田所　渉平</t>
  </si>
  <si>
    <t>タドコロ　ショウヘイ</t>
  </si>
  <si>
    <t>堀山　みどり</t>
  </si>
  <si>
    <t>ホリヤマ　ミドリ</t>
  </si>
  <si>
    <t>乗馬クラブ　クレイン 竜ケ崎</t>
  </si>
  <si>
    <t>北條　伸子</t>
  </si>
  <si>
    <t>ホウジョウ　ノブコ</t>
  </si>
  <si>
    <t>吉田　彩音</t>
  </si>
  <si>
    <t>ヨシダ　アヤネ</t>
  </si>
  <si>
    <t>泉　和華子</t>
  </si>
  <si>
    <t>イズミ　ワカコ</t>
  </si>
  <si>
    <t>根岸　裕子</t>
  </si>
  <si>
    <t>ネギシ　ユウコ</t>
  </si>
  <si>
    <t>原田　恭児</t>
  </si>
  <si>
    <t>ハラダ　キョウジ</t>
  </si>
  <si>
    <t>中村　瞬</t>
  </si>
  <si>
    <t>ナカムラ　シュン</t>
  </si>
  <si>
    <t>小澤　充宏</t>
  </si>
  <si>
    <t>オザワ　ミツヒロ</t>
  </si>
  <si>
    <t>圓谷　秀雄</t>
  </si>
  <si>
    <t>ツブラヤ　ヒデオ</t>
  </si>
  <si>
    <t>田中　健二</t>
  </si>
  <si>
    <t>安田　恭子</t>
  </si>
  <si>
    <t>ヤスダ　キョウコ</t>
  </si>
  <si>
    <t>粕谷　由希</t>
  </si>
  <si>
    <t>カスヤ　ユキ</t>
  </si>
  <si>
    <t>中島　双汰</t>
  </si>
  <si>
    <t>ナカジマ　ソウタ</t>
  </si>
  <si>
    <t>川野　剛</t>
  </si>
  <si>
    <t>カワノ　ツヨシ</t>
  </si>
  <si>
    <t>谷　華凛</t>
  </si>
  <si>
    <t>タニ　カリン</t>
  </si>
  <si>
    <t>川瀬　成博</t>
  </si>
  <si>
    <t>カワセ　ナルヒロ</t>
  </si>
  <si>
    <t>木村　直美</t>
  </si>
  <si>
    <t>キムラ　ナオミ</t>
  </si>
  <si>
    <t>上野　莉紗子</t>
  </si>
  <si>
    <t>ウエノ　リサコ</t>
  </si>
  <si>
    <t>江黒　徹</t>
  </si>
  <si>
    <t>エグロ　トオル</t>
  </si>
  <si>
    <t>塩田　千津紀</t>
  </si>
  <si>
    <t>シオダ　チヅキ</t>
  </si>
  <si>
    <t>中村　則幸</t>
  </si>
  <si>
    <t>ナカムラ　ノリユキ</t>
  </si>
  <si>
    <t>大和田　啓太</t>
  </si>
  <si>
    <t>オオワダ　ケイタ</t>
  </si>
  <si>
    <t>小俣　良平</t>
  </si>
  <si>
    <t>オマタ　リョウヘイ</t>
  </si>
  <si>
    <t>溝田　香</t>
  </si>
  <si>
    <t>ミゾタ　カオリ</t>
  </si>
  <si>
    <t>石川　隼</t>
  </si>
  <si>
    <t>イシカワ　ハヤト</t>
  </si>
  <si>
    <t>松下　明子</t>
  </si>
  <si>
    <t>マツシタ　アキコ</t>
  </si>
  <si>
    <t>遠畑　ちひろ</t>
  </si>
  <si>
    <t>トオハタ　チヒロ</t>
  </si>
  <si>
    <t>佐藤　将馬</t>
  </si>
  <si>
    <t>サトウ　ショウマ</t>
  </si>
  <si>
    <t>渡邊　麻奈</t>
  </si>
  <si>
    <t>ワタナベ　マナ</t>
  </si>
  <si>
    <t>大浦　愛子</t>
  </si>
  <si>
    <t>オオウラ　アイコ</t>
  </si>
  <si>
    <t>眞田　翔</t>
  </si>
  <si>
    <t>サナダ　カケル</t>
  </si>
  <si>
    <t>高都持　亮子</t>
  </si>
  <si>
    <t>タカツジ　アキコ</t>
  </si>
  <si>
    <t>近藤　久美子</t>
  </si>
  <si>
    <t>コンドウ　クミコ</t>
  </si>
  <si>
    <t>真田　咲子</t>
  </si>
  <si>
    <t>サナダ　サキコ</t>
  </si>
  <si>
    <t>根岸　郁</t>
  </si>
  <si>
    <t>ネギシ　カオル</t>
  </si>
  <si>
    <t>杉山　祐司</t>
  </si>
  <si>
    <t>スギヤマ　ユウジ</t>
  </si>
  <si>
    <t>辰巳　良昭</t>
  </si>
  <si>
    <t>タツミ　ヨシアキ</t>
  </si>
  <si>
    <t>有賀　妙子</t>
  </si>
  <si>
    <t>アリガ　タエコ</t>
  </si>
  <si>
    <t>目黒　直美</t>
  </si>
  <si>
    <t>メグロ　ナオミ</t>
  </si>
  <si>
    <t>中島　妃香留</t>
  </si>
  <si>
    <t>ナカジマ　ヒカル</t>
  </si>
  <si>
    <t>ジャスミン　ストレンガー</t>
  </si>
  <si>
    <t>桑原　咲季</t>
  </si>
  <si>
    <t>クワバラ　サキ</t>
  </si>
  <si>
    <t>鈴木　正紀</t>
  </si>
  <si>
    <t>スズキ　マサノリ</t>
  </si>
  <si>
    <t>井上　典子</t>
  </si>
  <si>
    <t>イノウエ　ノリコ</t>
  </si>
  <si>
    <t>米丸　真弘</t>
  </si>
  <si>
    <t>ヨネマル　マサヒロ</t>
  </si>
  <si>
    <t>宮本　真衣</t>
  </si>
  <si>
    <t>ミヤモト　マイ</t>
  </si>
  <si>
    <t>谷津　友崇</t>
  </si>
  <si>
    <t>ヤヅ　トモタカ</t>
  </si>
  <si>
    <t>安田　圭佑</t>
  </si>
  <si>
    <t>ヤスダ　ケイスケ</t>
  </si>
  <si>
    <t>鬼形　敦子</t>
  </si>
  <si>
    <t>オニガタ　アツコ</t>
  </si>
  <si>
    <t>田中　静子</t>
  </si>
  <si>
    <t>タナカ　シズコ</t>
  </si>
  <si>
    <t>那須野　綾</t>
  </si>
  <si>
    <t>ナスノ　アヤ</t>
  </si>
  <si>
    <t>斉藤　笑夏</t>
  </si>
  <si>
    <t>サイトウ　エミカ</t>
  </si>
  <si>
    <t>マツカゼ</t>
  </si>
  <si>
    <t>樫尾　里紗</t>
  </si>
  <si>
    <t>カシオ　リサ</t>
  </si>
  <si>
    <t>田倉　こずえ</t>
  </si>
  <si>
    <t>タクラ　コズエ</t>
  </si>
  <si>
    <t>田神　真優</t>
  </si>
  <si>
    <t>タガミ　マユ</t>
  </si>
  <si>
    <t>福本　聡</t>
  </si>
  <si>
    <t>フクモト　サトシ</t>
  </si>
  <si>
    <t>服部　香代</t>
  </si>
  <si>
    <t>ハットリ　カヨ</t>
  </si>
  <si>
    <t>松浦　麗華</t>
  </si>
  <si>
    <t>マツウラ　レイカ</t>
  </si>
  <si>
    <t>鬼頭　由利</t>
  </si>
  <si>
    <t>キトウ　ユリ</t>
  </si>
  <si>
    <t>稲美　幸</t>
  </si>
  <si>
    <t>イナミ　サチ</t>
  </si>
  <si>
    <t>藤野　志穂</t>
  </si>
  <si>
    <t>フジノ　シホ</t>
  </si>
  <si>
    <t>大倉　耕之介</t>
  </si>
  <si>
    <t>オオクラ　コウノスケ</t>
  </si>
  <si>
    <t>太野　絢也子</t>
  </si>
  <si>
    <t>フトノ　アヤコ</t>
  </si>
  <si>
    <t>竹田　瑞基</t>
  </si>
  <si>
    <t>タケダ　ミズキ</t>
  </si>
  <si>
    <t>林　貴秋</t>
  </si>
  <si>
    <t>ハヤシ　タカアキ</t>
  </si>
  <si>
    <t>寺嶋　芳朗</t>
  </si>
  <si>
    <t>テラシマ　ヨシアキ</t>
  </si>
  <si>
    <t>滝　香音</t>
  </si>
  <si>
    <t>タキ　カノン</t>
  </si>
  <si>
    <t>鈴木　真生</t>
  </si>
  <si>
    <t>スズキ　マオ</t>
  </si>
  <si>
    <t>麻布遊鞍ライディングクラブ</t>
  </si>
  <si>
    <t>及川　美好</t>
  </si>
  <si>
    <t>オイカワ　ミヨシ</t>
  </si>
  <si>
    <t>村田　諒</t>
  </si>
  <si>
    <t>ムラタ　リョウ</t>
  </si>
  <si>
    <t>苫米地　更紗</t>
  </si>
  <si>
    <t>トマベチ　サラサ</t>
  </si>
  <si>
    <t>矢野　蘭</t>
  </si>
  <si>
    <t>ヤノ　ラン</t>
  </si>
  <si>
    <t>山口　佳世子</t>
  </si>
  <si>
    <t>ヤマグチ　カヨコ</t>
  </si>
  <si>
    <t>橋本　慎太郎</t>
  </si>
  <si>
    <t>ハシモト　シンタロウ</t>
  </si>
  <si>
    <t>筒井　龍伸</t>
  </si>
  <si>
    <t>ツツイ　リュウシン</t>
  </si>
  <si>
    <t>植村　周平</t>
  </si>
  <si>
    <t>ウエムラ　シュウヘイ</t>
  </si>
  <si>
    <t>佐々木　陸</t>
  </si>
  <si>
    <t>ササキ　リク</t>
  </si>
  <si>
    <t>松本　凌弥</t>
  </si>
  <si>
    <t>マツモト　リョウヤ</t>
  </si>
  <si>
    <t>内田　慧美</t>
  </si>
  <si>
    <t>ウチダ　エイミ</t>
  </si>
  <si>
    <t>石田　和子</t>
  </si>
  <si>
    <t>イシダ　カズコ</t>
  </si>
  <si>
    <t>加月　敏弘</t>
  </si>
  <si>
    <t>カツキ　トシヒロ</t>
  </si>
  <si>
    <t>佐藤　のぞみ</t>
  </si>
  <si>
    <t>サトウ　ノゾミ</t>
  </si>
  <si>
    <t>吉川　郁人</t>
  </si>
  <si>
    <t>ヨシカワ　イクト</t>
  </si>
  <si>
    <t>橋本　ゆう子</t>
  </si>
  <si>
    <t>ハシモト　ユウコ</t>
  </si>
  <si>
    <t>村田　理彩子</t>
  </si>
  <si>
    <t>ムラタ　リサコ</t>
  </si>
  <si>
    <t>首藤　光利</t>
  </si>
  <si>
    <t>シュドウ　ミツトシ</t>
  </si>
  <si>
    <t>田原　まや</t>
  </si>
  <si>
    <t>タハラ　マヤ</t>
  </si>
  <si>
    <t>寺井　友理</t>
  </si>
  <si>
    <t>テライ　ユリ</t>
  </si>
  <si>
    <t>原木　あかね</t>
  </si>
  <si>
    <t>ハラキ　アカネ</t>
  </si>
  <si>
    <t>根元　伸一郎</t>
  </si>
  <si>
    <t>ネモト　シンイチロウ</t>
  </si>
  <si>
    <t>渡邉　美智</t>
  </si>
  <si>
    <t>ワタナベ　ミチ</t>
  </si>
  <si>
    <t>渡利　弘子</t>
  </si>
  <si>
    <t>ワタリ　ヒロコ</t>
  </si>
  <si>
    <t>富樫　英夫</t>
  </si>
  <si>
    <t>トガシ　ヒデオ</t>
  </si>
  <si>
    <t>岸本　久美子</t>
  </si>
  <si>
    <t>キシモト　クミコ</t>
  </si>
  <si>
    <t>鈴木　亜紀</t>
  </si>
  <si>
    <t>スズキ　アキ</t>
  </si>
  <si>
    <t>髙橋　智子</t>
  </si>
  <si>
    <t>タカハシ　トモコ</t>
  </si>
  <si>
    <t>田中　由香</t>
  </si>
  <si>
    <t>タナカ　ユカ</t>
  </si>
  <si>
    <t>川村　駿平</t>
  </si>
  <si>
    <t>カワムラ　シュンペイ</t>
  </si>
  <si>
    <t>吉野　真奈</t>
  </si>
  <si>
    <t>ヨシノ　マナ</t>
  </si>
  <si>
    <t>大森　邦弘</t>
  </si>
  <si>
    <t>オオモリ　クニヒロ</t>
  </si>
  <si>
    <t>江口　千奈美</t>
  </si>
  <si>
    <t>エグチ　チナミ</t>
  </si>
  <si>
    <t>Arabian Horse Club</t>
  </si>
  <si>
    <t>棟安　歩裕実</t>
  </si>
  <si>
    <t>ムネヤス　アユミ</t>
  </si>
  <si>
    <t>松本　奈美</t>
  </si>
  <si>
    <t>マツモト　ナミ</t>
  </si>
  <si>
    <t>清水　茉理香</t>
  </si>
  <si>
    <t>シミズ　マリカ</t>
  </si>
  <si>
    <t>小山　和眞</t>
  </si>
  <si>
    <t>コヤマ　カズマ</t>
  </si>
  <si>
    <t>小野木　由香利</t>
  </si>
  <si>
    <t>オノギ　ユカリ</t>
  </si>
  <si>
    <t>石原　英</t>
  </si>
  <si>
    <t>イシハラ　スグル</t>
  </si>
  <si>
    <t>大濱　拓海</t>
  </si>
  <si>
    <t>オオハマ　タクミ</t>
  </si>
  <si>
    <t>吹戸　真由</t>
  </si>
  <si>
    <t>フキト　マユ</t>
  </si>
  <si>
    <t>徳永　ゆうこ</t>
  </si>
  <si>
    <t>トクナガ　ユウコ</t>
  </si>
  <si>
    <t>河邉　豊</t>
  </si>
  <si>
    <t>コウベ　ユタカ</t>
  </si>
  <si>
    <t>山田　なつみ</t>
  </si>
  <si>
    <t>ヤマダ　ナツミ</t>
  </si>
  <si>
    <t>近藤　由子</t>
  </si>
  <si>
    <t>コンドウ　ユウコ</t>
  </si>
  <si>
    <t>小林　弥生</t>
  </si>
  <si>
    <t>コバヤシ　ヤヨイ</t>
  </si>
  <si>
    <t>北野　敏惠</t>
  </si>
  <si>
    <t>キタノ　トシエ</t>
  </si>
  <si>
    <t>前田　実優</t>
  </si>
  <si>
    <t>マエダ　ミユ</t>
  </si>
  <si>
    <t>河野　千寿子</t>
  </si>
  <si>
    <t>コウノ　チズコ</t>
  </si>
  <si>
    <t>杉山　歩</t>
  </si>
  <si>
    <t>スギヤマ　アユミ</t>
  </si>
  <si>
    <t>井上　利生</t>
  </si>
  <si>
    <t>イノウエ　トシオ</t>
  </si>
  <si>
    <t>遠藤　友誉</t>
  </si>
  <si>
    <t>エンドウ　トモヨシ</t>
  </si>
  <si>
    <t>梅地　恭子</t>
  </si>
  <si>
    <t>ウメジ　キョウコ</t>
  </si>
  <si>
    <t>田村　仁美</t>
  </si>
  <si>
    <t>タムラ　ヒトミ</t>
  </si>
  <si>
    <t>大垣　裕子</t>
  </si>
  <si>
    <t>オオガキ　ユウコ</t>
  </si>
  <si>
    <t>中川　幸子</t>
  </si>
  <si>
    <t>ナカガワ　サチコ</t>
  </si>
  <si>
    <t>寅本　明里</t>
  </si>
  <si>
    <t>トラモト　アカリ</t>
  </si>
  <si>
    <t>三宅　広規</t>
  </si>
  <si>
    <t>ミヤケ　ヒロキ</t>
  </si>
  <si>
    <t>中込　沙樹</t>
  </si>
  <si>
    <t>ナカゴミ　サキ</t>
  </si>
  <si>
    <t>山脇　由美子</t>
  </si>
  <si>
    <t>ヤマワキ　ユミコ</t>
  </si>
  <si>
    <t>加藤　紀江</t>
  </si>
  <si>
    <t>カトウ　ノリエ</t>
  </si>
  <si>
    <t>青木　咲</t>
  </si>
  <si>
    <t>アオキ　サキ</t>
  </si>
  <si>
    <t>仲尾　加代子</t>
  </si>
  <si>
    <t>ナカオ　カヨコ</t>
  </si>
  <si>
    <t>大久保　清美</t>
  </si>
  <si>
    <t>オオクボ　キヨミ</t>
  </si>
  <si>
    <t>山崎　房子</t>
  </si>
  <si>
    <t>ヤマザキ　フサコ</t>
  </si>
  <si>
    <t>中村　航介</t>
  </si>
  <si>
    <t>ナカムラ　コウスケ</t>
  </si>
  <si>
    <t>澤井　弘保</t>
  </si>
  <si>
    <t>サワイ　ヒロヤス</t>
  </si>
  <si>
    <t>平松　志都花</t>
  </si>
  <si>
    <t>ヒラマツ　シズカ</t>
  </si>
  <si>
    <t>竹内　康文</t>
  </si>
  <si>
    <t>タケウチ　ヤスフミ</t>
  </si>
  <si>
    <t>平川　真理</t>
  </si>
  <si>
    <t>ヒラカワ　マリ</t>
  </si>
  <si>
    <t>青芝　寿枝</t>
  </si>
  <si>
    <t>アオシバ　トシエ</t>
  </si>
  <si>
    <t>道下　せな</t>
  </si>
  <si>
    <t>ミチシタ　セナ</t>
  </si>
  <si>
    <t>奥野　景虎</t>
  </si>
  <si>
    <t>オクノ　カゲトラ</t>
  </si>
  <si>
    <t>齊藤　弘子</t>
  </si>
  <si>
    <t>サイトウ　ヒロコ</t>
  </si>
  <si>
    <t>香取　良</t>
  </si>
  <si>
    <t>カトリ　リョウ</t>
  </si>
  <si>
    <t>針尾　友季</t>
  </si>
  <si>
    <t>ハリオ　ユキ</t>
  </si>
  <si>
    <t>安宅　百合子</t>
  </si>
  <si>
    <t>アタカ　ユリコ</t>
  </si>
  <si>
    <t>広田　大和</t>
  </si>
  <si>
    <t>ヒロタ　ヤマト</t>
  </si>
  <si>
    <t>多加　将陽</t>
  </si>
  <si>
    <t>タカ　マサハル</t>
  </si>
  <si>
    <t>児島　叶和</t>
  </si>
  <si>
    <t>コジマ　カナワ</t>
  </si>
  <si>
    <t>藤井　佑樹</t>
  </si>
  <si>
    <t>フジイ　ヒロキ</t>
  </si>
  <si>
    <t>後東　恵子</t>
  </si>
  <si>
    <t>ゴトウ　ケイコ</t>
  </si>
  <si>
    <t>辻野　里奈</t>
  </si>
  <si>
    <t>ツジノ　リナ</t>
  </si>
  <si>
    <t>岩﨑　星斗</t>
  </si>
  <si>
    <t>イワサキ　セイト</t>
  </si>
  <si>
    <t>鳥居　雄司</t>
  </si>
  <si>
    <t>トリイ　ユウジ</t>
  </si>
  <si>
    <t>細川　由妃</t>
  </si>
  <si>
    <t>ホソカワ　ユキ</t>
  </si>
  <si>
    <t>山畠　未早希</t>
  </si>
  <si>
    <t>ヤマハタ　ミサキ</t>
  </si>
  <si>
    <t>仁部　泰夢</t>
  </si>
  <si>
    <t>ニベ　タイム</t>
  </si>
  <si>
    <t>井上　もか</t>
  </si>
  <si>
    <t>イノウエ　モカ</t>
  </si>
  <si>
    <t>世良　歩実</t>
  </si>
  <si>
    <t>セラ　アユミ</t>
  </si>
  <si>
    <t>吉野　昌夫</t>
  </si>
  <si>
    <t>ヨシノ　マサオ</t>
  </si>
  <si>
    <t>西角　崚</t>
  </si>
  <si>
    <t>ニシカド　リョウ</t>
  </si>
  <si>
    <t>田神　優香</t>
  </si>
  <si>
    <t>タガミ　ユカ</t>
  </si>
  <si>
    <t>塩田　今日子</t>
  </si>
  <si>
    <t>シオダ　キョウコ</t>
  </si>
  <si>
    <t>増田　朗</t>
  </si>
  <si>
    <t>マスダ　アキラ</t>
  </si>
  <si>
    <t>中山　淳也</t>
  </si>
  <si>
    <t>ナカヤマ　ジュンヤ</t>
  </si>
  <si>
    <t>塚田　楓</t>
  </si>
  <si>
    <t>ツカダ　カエデ</t>
  </si>
  <si>
    <t>両角　春翔</t>
  </si>
  <si>
    <t>モロズミ　ハルト</t>
  </si>
  <si>
    <t>加藤　諒大</t>
  </si>
  <si>
    <t>カトウ　リョウタ</t>
  </si>
  <si>
    <t>井上　光子</t>
  </si>
  <si>
    <t>イノウエ　ミツコ</t>
  </si>
  <si>
    <t>金子　まなみ</t>
  </si>
  <si>
    <t>カネコ　マナミ</t>
  </si>
  <si>
    <t>小林　宏城</t>
  </si>
  <si>
    <t>コバヤシ　コウキ</t>
  </si>
  <si>
    <t>澤　紀彦</t>
  </si>
  <si>
    <t>サワ　ノリヒコ</t>
  </si>
  <si>
    <t>伊藤　千景</t>
  </si>
  <si>
    <t>イトウ　チカゲ</t>
  </si>
  <si>
    <t>山田　聡子</t>
  </si>
  <si>
    <t>ヤマダ　サトコ</t>
  </si>
  <si>
    <t>河村　ひなた</t>
  </si>
  <si>
    <t>カワムラ　ヒナタ</t>
  </si>
  <si>
    <t>武内　侑</t>
  </si>
  <si>
    <t>タケウチ　ススム</t>
  </si>
  <si>
    <t>ホースファームエルミオーレ茨城</t>
  </si>
  <si>
    <t>本郷　卓也</t>
  </si>
  <si>
    <t>ホンゴウ　タクヤ</t>
  </si>
  <si>
    <t>渡辺　明</t>
  </si>
  <si>
    <t>ワタナベ　ハル</t>
  </si>
  <si>
    <t>新井　久美子</t>
  </si>
  <si>
    <t>アライ　クミコ</t>
  </si>
  <si>
    <t>小西　歩希</t>
  </si>
  <si>
    <t>コニシ　フキ</t>
  </si>
  <si>
    <t>西村　蓮</t>
  </si>
  <si>
    <t>ニシムラ　レン</t>
  </si>
  <si>
    <t>金谷沢サンクチュアリ乗馬U+4FF1楽部</t>
  </si>
  <si>
    <t>石橋　美枝子</t>
  </si>
  <si>
    <t>イシバシ　ミエコ</t>
  </si>
  <si>
    <t>遠藤　桜子</t>
  </si>
  <si>
    <t>エンドウ　サクラコ</t>
  </si>
  <si>
    <t>粂　たまき</t>
  </si>
  <si>
    <t>クメ　タマキ</t>
  </si>
  <si>
    <t>加藤　淳也</t>
  </si>
  <si>
    <t>カトウ　ジュンヤ</t>
  </si>
  <si>
    <t>大和田　遼馬</t>
  </si>
  <si>
    <t>オオワダ　リョウマ</t>
  </si>
  <si>
    <t>冨田　和弘</t>
  </si>
  <si>
    <t>トミタ　カズヒロ</t>
  </si>
  <si>
    <t>平野　尚子</t>
  </si>
  <si>
    <t>ヒラノ　ナオコ</t>
  </si>
  <si>
    <t>松尾　浩之</t>
  </si>
  <si>
    <t>奥薗　康雄</t>
  </si>
  <si>
    <t>オクゾノ　ヤスオ</t>
  </si>
  <si>
    <t>中山　里英</t>
  </si>
  <si>
    <t>相田　響輝</t>
  </si>
  <si>
    <t>アイダ　ヒビキ</t>
  </si>
  <si>
    <t>坂部　昌良</t>
  </si>
  <si>
    <t>サカベ　マサヨシ</t>
  </si>
  <si>
    <t>小野寺　岬</t>
  </si>
  <si>
    <t>オノデラ　ミサキ</t>
  </si>
  <si>
    <t>長谷川　由佳</t>
  </si>
  <si>
    <t>ハセガワ　ユカ</t>
  </si>
  <si>
    <t>石丸　千愛季</t>
  </si>
  <si>
    <t>イシマル　チアキ</t>
  </si>
  <si>
    <t>庵原　真季</t>
  </si>
  <si>
    <t>イハラ　マサキ</t>
  </si>
  <si>
    <t>亀甲　美佳</t>
  </si>
  <si>
    <t>カメコウ　ミカ</t>
  </si>
  <si>
    <t>浜野　亮太</t>
  </si>
  <si>
    <t>ハマノ　リョウタ</t>
  </si>
  <si>
    <t>遠藤　陽子</t>
  </si>
  <si>
    <t>エンドウ　ヨウコ</t>
  </si>
  <si>
    <t>荒井　宏太</t>
  </si>
  <si>
    <t>アライ　コウタ</t>
  </si>
  <si>
    <t>菊地　里奈</t>
  </si>
  <si>
    <t>キクチ　リナ</t>
  </si>
  <si>
    <t>津田　嘉孝</t>
  </si>
  <si>
    <t>ツダ　ヨシタカ</t>
  </si>
  <si>
    <t>小尾　優美子</t>
  </si>
  <si>
    <t>オビ　ユミコ</t>
  </si>
  <si>
    <t>益子　育代</t>
  </si>
  <si>
    <t>マシコ　イクヨ</t>
  </si>
  <si>
    <t>武内　裕季</t>
  </si>
  <si>
    <t>タケウチ　ユウキ</t>
  </si>
  <si>
    <t>峯岸　梓</t>
  </si>
  <si>
    <t>ミネギシ　アズサ</t>
  </si>
  <si>
    <t>木下　雅貴</t>
  </si>
  <si>
    <t>キノシタ　マサキ</t>
  </si>
  <si>
    <t>玉崎　三千男</t>
  </si>
  <si>
    <t>タマザキ　ミチオ</t>
  </si>
  <si>
    <t>玉崎　公恵</t>
  </si>
  <si>
    <t>タマザキ　トモエ</t>
  </si>
  <si>
    <t>利部　勝</t>
  </si>
  <si>
    <t>トシベ　マサル</t>
  </si>
  <si>
    <t>佐々木　章子</t>
  </si>
  <si>
    <t>ササキ　アキコ</t>
  </si>
  <si>
    <t>本間　駿名</t>
  </si>
  <si>
    <t>ホンマ　シュンナ</t>
  </si>
  <si>
    <t>伊藤　登</t>
  </si>
  <si>
    <t>イトウ　ノボル</t>
  </si>
  <si>
    <t>富塚　優香</t>
  </si>
  <si>
    <t>トミヅカ　ユウカ</t>
  </si>
  <si>
    <t>永井　ケイ子</t>
  </si>
  <si>
    <t>ナガイ　ケイコ</t>
  </si>
  <si>
    <t>吉永　翔司</t>
  </si>
  <si>
    <t>ヨシナガ　ショウジ</t>
  </si>
  <si>
    <t>谷口　遼斗</t>
  </si>
  <si>
    <t>タニグチ　リョウト</t>
  </si>
  <si>
    <t>栗本　紗奈</t>
  </si>
  <si>
    <t>クリモト　サナ</t>
  </si>
  <si>
    <t>佐々木　凪</t>
  </si>
  <si>
    <t>ササキ　ナギサ</t>
  </si>
  <si>
    <t>二村　つかさ</t>
  </si>
  <si>
    <t>フタムラ　ツカサ</t>
  </si>
  <si>
    <t>福島　ひとみ</t>
  </si>
  <si>
    <t>フクシマ　ヒトミ</t>
  </si>
  <si>
    <t>大谷　和楓</t>
  </si>
  <si>
    <t>オオタニ　ノドカ</t>
  </si>
  <si>
    <t>浅川　駿萬</t>
  </si>
  <si>
    <t>アサカワ　シュンマ</t>
  </si>
  <si>
    <t>金原　清香</t>
  </si>
  <si>
    <t>キンバラ　サヤカ</t>
  </si>
  <si>
    <t>加藤　諒</t>
  </si>
  <si>
    <t>カトウ　リョウ</t>
  </si>
  <si>
    <t>三木　実穂</t>
  </si>
  <si>
    <t>ミキ　ミホ</t>
  </si>
  <si>
    <t>山口　まどか</t>
  </si>
  <si>
    <t>ヤマグチ　マドカ</t>
  </si>
  <si>
    <t>小嶺　壱慶</t>
  </si>
  <si>
    <t>コミネ　イッケイ</t>
  </si>
  <si>
    <t>金子　小百合</t>
  </si>
  <si>
    <t>カネコ　サユリ</t>
  </si>
  <si>
    <t>石井　直美</t>
  </si>
  <si>
    <t>イシイ　ナオミ</t>
  </si>
  <si>
    <t>鯛　彩乃</t>
  </si>
  <si>
    <t>タイ　アヤノ</t>
  </si>
  <si>
    <t>菅原　渉</t>
  </si>
  <si>
    <t>スガハラ　ワタル</t>
  </si>
  <si>
    <t>西　駿斗</t>
  </si>
  <si>
    <t>ニシ　ハヤト</t>
  </si>
  <si>
    <t>WEST HILLS STABLE</t>
  </si>
  <si>
    <t>柚上　絵理菜</t>
  </si>
  <si>
    <t>ユガミ　エリナ</t>
  </si>
  <si>
    <t>駒津　壱成</t>
  </si>
  <si>
    <t>コマツ　イッセイ</t>
  </si>
  <si>
    <t>結城　陽介</t>
  </si>
  <si>
    <t>ユウキ　ヨウスケ</t>
  </si>
  <si>
    <t>菊池　みゆう</t>
  </si>
  <si>
    <t>キクチ　ミユウ</t>
  </si>
  <si>
    <t>中嶋　美和子</t>
  </si>
  <si>
    <t>ナカジマ　ミワコ</t>
  </si>
  <si>
    <t>真壁　歩美</t>
  </si>
  <si>
    <t>マカベ　アユミ</t>
  </si>
  <si>
    <t>Stable comfy</t>
  </si>
  <si>
    <t>山蔦　桜子</t>
  </si>
  <si>
    <t>ヤマツタ　サクラコ</t>
  </si>
  <si>
    <t>小林　育美</t>
  </si>
  <si>
    <t>コバヤシ　イクミ</t>
  </si>
  <si>
    <t>夏目　香織</t>
  </si>
  <si>
    <t>ナツメ　カオリ</t>
  </si>
  <si>
    <t>塚本　結芽</t>
  </si>
  <si>
    <t>ツカモト　ユメ</t>
  </si>
  <si>
    <t>井澤　優</t>
  </si>
  <si>
    <t>イザワ　ユウ</t>
  </si>
  <si>
    <t>奥田　実楠</t>
  </si>
  <si>
    <t>オクダ　ミナ</t>
  </si>
  <si>
    <t>落合　千晶</t>
  </si>
  <si>
    <t>オチアイ　チアキ</t>
  </si>
  <si>
    <t>家永　亜紀</t>
  </si>
  <si>
    <t>イエナガ　アキ</t>
  </si>
  <si>
    <t>有馬　めぐみ</t>
  </si>
  <si>
    <t>アリマ　メグミ</t>
  </si>
  <si>
    <t>山川　葉子</t>
  </si>
  <si>
    <t>ヤマカワ　ヨウコ</t>
  </si>
  <si>
    <t>菰田　ゆかり</t>
  </si>
  <si>
    <t>コモダ　ユカリ</t>
  </si>
  <si>
    <t>品川　あゆみ</t>
  </si>
  <si>
    <t>シナガワ　アユミ</t>
  </si>
  <si>
    <t>小森　益代</t>
  </si>
  <si>
    <t>コモリ　マスヨ</t>
  </si>
  <si>
    <t>小西　みのり</t>
  </si>
  <si>
    <t>コニシ　ミノリ</t>
  </si>
  <si>
    <t>田沼　可奈子</t>
  </si>
  <si>
    <t>タヌマ　カナコ</t>
  </si>
  <si>
    <t>瀧田　玲</t>
  </si>
  <si>
    <t>タキタ　レイ</t>
  </si>
  <si>
    <t>望月　亮</t>
  </si>
  <si>
    <t>モチズキ　リョウ</t>
  </si>
  <si>
    <t>貝塚　秀樹</t>
  </si>
  <si>
    <t>カイツカ　ヒデキ</t>
  </si>
  <si>
    <t>古澤　文紀</t>
  </si>
  <si>
    <t>フルサワ　アヤキ</t>
  </si>
  <si>
    <t>柴田　昌子</t>
  </si>
  <si>
    <t>シバタ　マサコ</t>
  </si>
  <si>
    <t>齋藤　有里</t>
  </si>
  <si>
    <t>サイトウ　ユリ</t>
  </si>
  <si>
    <t>菅野　妙子</t>
  </si>
  <si>
    <t>カンノ　タエコ</t>
  </si>
  <si>
    <t>西　倫太朗</t>
  </si>
  <si>
    <t>ニシ　リンタロウ</t>
  </si>
  <si>
    <t>中村　直樹</t>
  </si>
  <si>
    <t>ナカムラ　ナオキ</t>
  </si>
  <si>
    <t>嶋岡　幸乃</t>
  </si>
  <si>
    <t>シマオカ　ユキノ</t>
  </si>
  <si>
    <t>坂光　栞奈</t>
  </si>
  <si>
    <t>サカミツ　カンナ</t>
  </si>
  <si>
    <t>神保　俊介</t>
  </si>
  <si>
    <t>ジンボ　シュンスケ</t>
  </si>
  <si>
    <t>山地　知代子</t>
  </si>
  <si>
    <t>ヤマジ　チヨコ</t>
  </si>
  <si>
    <t>山地　正吾</t>
  </si>
  <si>
    <t>ヤマジ　ショウゴ</t>
  </si>
  <si>
    <t>鈴木　一代</t>
  </si>
  <si>
    <t>スズキ　カズヨ</t>
  </si>
  <si>
    <t>十河　真寿美</t>
  </si>
  <si>
    <t>ソゴウ　マスミ</t>
  </si>
  <si>
    <t>梅澤　舞華</t>
  </si>
  <si>
    <t>ウメザワ　マイカ</t>
  </si>
  <si>
    <t>落合　希美</t>
  </si>
  <si>
    <t>オチアイ　ノゾミ</t>
  </si>
  <si>
    <t>林　悟子</t>
  </si>
  <si>
    <t>ハヤシ　サトコ</t>
  </si>
  <si>
    <t>三宅　香波</t>
  </si>
  <si>
    <t>ミヤケ　カナミ</t>
  </si>
  <si>
    <t>中込　理子</t>
  </si>
  <si>
    <t>ナカゴメ　リコ</t>
  </si>
  <si>
    <t>有賀　翔</t>
  </si>
  <si>
    <t>アルガ　ショウ</t>
  </si>
  <si>
    <t>藤村　和泉</t>
  </si>
  <si>
    <t>フジムラ　イズミ</t>
  </si>
  <si>
    <t>森本　雅子</t>
  </si>
  <si>
    <t>モリモト　マサコ</t>
  </si>
  <si>
    <t>澤　亜矢美</t>
  </si>
  <si>
    <t>サワ　アヤミ</t>
  </si>
  <si>
    <t>有川　敦子</t>
  </si>
  <si>
    <t>アリカワ　アツコ</t>
  </si>
  <si>
    <t>山城　瑚音</t>
  </si>
  <si>
    <t>ヤマシロ　コト</t>
  </si>
  <si>
    <t>金井　智祥</t>
  </si>
  <si>
    <t>カナイ　トモアキ</t>
  </si>
  <si>
    <t>森家　充子</t>
  </si>
  <si>
    <t>モリヤ　アツコ</t>
  </si>
  <si>
    <t>高田　雅</t>
  </si>
  <si>
    <t>タカダ　ミヤビ</t>
  </si>
  <si>
    <t>田端　伶治</t>
  </si>
  <si>
    <t>タバタ　レイジ</t>
  </si>
  <si>
    <t>中村　三保子</t>
  </si>
  <si>
    <t>ナカムラ　ミホコ</t>
  </si>
  <si>
    <t>米田　泉</t>
  </si>
  <si>
    <t>ヨネダ　イズミ</t>
  </si>
  <si>
    <t>兵働　陽介</t>
  </si>
  <si>
    <t>ヒョウドウ　ヨウスケ</t>
  </si>
  <si>
    <t>長崎県馬術連盟</t>
  </si>
  <si>
    <t>岡本　果林</t>
  </si>
  <si>
    <t>オカモト　カリン</t>
  </si>
  <si>
    <t>徳久　誠也</t>
  </si>
  <si>
    <t>トクヒサ　セイヤ</t>
  </si>
  <si>
    <t>成富　海</t>
  </si>
  <si>
    <t>ナリトミ　カイ</t>
  </si>
  <si>
    <t>吉川　かれん</t>
  </si>
  <si>
    <t>キッカワ　カレン</t>
  </si>
  <si>
    <t>山本　真一</t>
  </si>
  <si>
    <t>ヤマモト　シンイチ</t>
  </si>
  <si>
    <t>妹尾　直美</t>
  </si>
  <si>
    <t>セノオ　ナオミ</t>
  </si>
  <si>
    <t>川上　香菜子</t>
  </si>
  <si>
    <t>カワカミ　カナコ</t>
  </si>
  <si>
    <t>能城　駿</t>
  </si>
  <si>
    <t>ノウジョウ　シュン</t>
  </si>
  <si>
    <t>宮本　修平</t>
  </si>
  <si>
    <t>ミヤモト　シュウヘイ</t>
  </si>
  <si>
    <t>鈴木　剛弘</t>
  </si>
  <si>
    <t>内藤　平</t>
  </si>
  <si>
    <t>ナイトウ　タイラ</t>
  </si>
  <si>
    <t>宗像　絵里</t>
  </si>
  <si>
    <t>ムナカタ　エリ</t>
  </si>
  <si>
    <t>飯田　琉王</t>
  </si>
  <si>
    <t>イイダ　ルミ</t>
  </si>
  <si>
    <t>石田　滉樹</t>
  </si>
  <si>
    <t>イシダ　コウジュ</t>
  </si>
  <si>
    <t>高實　康誠</t>
  </si>
  <si>
    <t>タカザネ　コウセイ</t>
  </si>
  <si>
    <t>井元　躍登</t>
  </si>
  <si>
    <t>イモト　ハヤト</t>
  </si>
  <si>
    <t>飯田　さや</t>
  </si>
  <si>
    <t>イイダ　サヤ</t>
  </si>
  <si>
    <t>吉田　真理恵</t>
  </si>
  <si>
    <t>ヨシダ　マリエ</t>
  </si>
  <si>
    <t>北山　稜</t>
  </si>
  <si>
    <t>キタヤマ　リョウ</t>
  </si>
  <si>
    <t>山田　秀明</t>
  </si>
  <si>
    <t>ヤマダ　ヒデアキ</t>
  </si>
  <si>
    <t>矢野　雄也</t>
  </si>
  <si>
    <t>ヤノ　ユウヤ</t>
  </si>
  <si>
    <t>湯浅　理恵子</t>
  </si>
  <si>
    <t>ユアサ　リエコ</t>
  </si>
  <si>
    <t>中村　みどり子</t>
  </si>
  <si>
    <t>ナカムラ　ミドリコ</t>
  </si>
  <si>
    <t>須田　恭子</t>
  </si>
  <si>
    <t>スダ　キョウコ</t>
  </si>
  <si>
    <t>渡邊　麻夏</t>
  </si>
  <si>
    <t>佐々木　拓真</t>
  </si>
  <si>
    <t>ササキ　タクマ</t>
  </si>
  <si>
    <t>山岸　広史</t>
  </si>
  <si>
    <t>ヤマギシ　ヒロシ</t>
  </si>
  <si>
    <t>石野　結衣</t>
  </si>
  <si>
    <t>イシノ　ユイ</t>
  </si>
  <si>
    <t>河野　仁美</t>
  </si>
  <si>
    <t>コウノ　ヒトミ</t>
  </si>
  <si>
    <t>木原　翼</t>
  </si>
  <si>
    <t>キハラ　ツバサ</t>
  </si>
  <si>
    <t>馬場　奈美季</t>
  </si>
  <si>
    <t>ババ　ナミキ</t>
  </si>
  <si>
    <t>トラウデン　直美</t>
  </si>
  <si>
    <t>トラウデン　ナオミ</t>
  </si>
  <si>
    <t>伊藤　円</t>
  </si>
  <si>
    <t>イトウ　マドカ</t>
  </si>
  <si>
    <t>大寺　恭子</t>
  </si>
  <si>
    <t>オオテラ　キョウコ</t>
  </si>
  <si>
    <t>中村　舞乃</t>
  </si>
  <si>
    <t>ナカムラ　マイノ</t>
  </si>
  <si>
    <t>龍　家圭</t>
  </si>
  <si>
    <t>リュウ　カケイ</t>
  </si>
  <si>
    <t>遠藤　りさ</t>
  </si>
  <si>
    <t>エンドウ　リサ</t>
  </si>
  <si>
    <t>石井　李佳</t>
  </si>
  <si>
    <t>イシイ　モモカ</t>
  </si>
  <si>
    <t>清水　理永</t>
  </si>
  <si>
    <t>シミズ　リエ</t>
  </si>
  <si>
    <t>佐藤　天太郎</t>
  </si>
  <si>
    <t>サトウ　テンタロウ</t>
  </si>
  <si>
    <t>加藤　卓也</t>
  </si>
  <si>
    <t>カトウ　タクヤ</t>
  </si>
  <si>
    <t>駒田　洋一</t>
  </si>
  <si>
    <t>コマダ　ヨウイチ</t>
  </si>
  <si>
    <t>宮城蔵王　フライヤーガーデン</t>
  </si>
  <si>
    <t>中野　裕史</t>
  </si>
  <si>
    <t>ナカノ　ヒロシ</t>
  </si>
  <si>
    <t>水谷　久美子</t>
  </si>
  <si>
    <t>ミズタニ　クミコ</t>
  </si>
  <si>
    <t>齊藤　信生</t>
  </si>
  <si>
    <t>サイトウ　ノブオ</t>
  </si>
  <si>
    <t>小野　欧美</t>
  </si>
  <si>
    <t>オノ　オウミ</t>
  </si>
  <si>
    <t>エムズライディングクラブ</t>
  </si>
  <si>
    <t>湯浅　七海</t>
  </si>
  <si>
    <t>ユアサ　ナナミ</t>
  </si>
  <si>
    <t>藤田　かれん</t>
  </si>
  <si>
    <t>フジタ　カレン</t>
  </si>
  <si>
    <t>西木　成絢</t>
  </si>
  <si>
    <t>ニシキ　アヤ</t>
  </si>
  <si>
    <t>長嶋　英里</t>
  </si>
  <si>
    <t>ナガシマ　エリ</t>
  </si>
  <si>
    <t>柳澤　李理</t>
  </si>
  <si>
    <t>ヤナギサワ　リリ</t>
  </si>
  <si>
    <t>齋藤　由香</t>
  </si>
  <si>
    <t>野尻　翔麻</t>
  </si>
  <si>
    <t>ノジリ　ショウマ</t>
  </si>
  <si>
    <t>右近　七重</t>
  </si>
  <si>
    <t>ウコン　ナナエ</t>
  </si>
  <si>
    <t>谷　実子</t>
  </si>
  <si>
    <t>タニ　アツコ</t>
  </si>
  <si>
    <t>ハロラン　尚子</t>
  </si>
  <si>
    <t>ハロラン　ナオコ</t>
  </si>
  <si>
    <t>小久保　利巧</t>
  </si>
  <si>
    <t>コクボ　リク</t>
  </si>
  <si>
    <t>前野　久子</t>
  </si>
  <si>
    <t>マエノ　ヒサコ</t>
  </si>
  <si>
    <t>田中　茉穂</t>
  </si>
  <si>
    <t>タナカ　マホ</t>
  </si>
  <si>
    <t>大町　彩花</t>
  </si>
  <si>
    <t>オオマチ　サヤカ</t>
  </si>
  <si>
    <t>阪本　愛</t>
  </si>
  <si>
    <t>サカモト　アイ</t>
  </si>
  <si>
    <t>鈴木　星良</t>
  </si>
  <si>
    <t>スズキ　セイラ</t>
  </si>
  <si>
    <t>小川　ゆきえ</t>
  </si>
  <si>
    <t>オガワ　ユキエ</t>
  </si>
  <si>
    <t>濱﨑　結</t>
  </si>
  <si>
    <t>ハマザキ　ユイ</t>
  </si>
  <si>
    <t>村上　倫子</t>
  </si>
  <si>
    <t>ムラカミ　リンコ</t>
  </si>
  <si>
    <t>比留間　唯真</t>
  </si>
  <si>
    <t>ヒルマ　タダナオ</t>
  </si>
  <si>
    <t>中林　春代</t>
  </si>
  <si>
    <t>ナカバヤシ　ハルヨ</t>
  </si>
  <si>
    <t>志村　裕行</t>
  </si>
  <si>
    <t>シムラ　ヒロユキ</t>
  </si>
  <si>
    <t>一般社団法人ふれあい乗馬楽園クローバー牧場</t>
  </si>
  <si>
    <t>金内　忠</t>
  </si>
  <si>
    <t>カナウチ　タダシ</t>
  </si>
  <si>
    <t>戸苅　宏元</t>
  </si>
  <si>
    <t>トガリ　ヒロユキ</t>
  </si>
  <si>
    <t>松本　理恵</t>
  </si>
  <si>
    <t>マツモト　リエ</t>
  </si>
  <si>
    <t>藤本　航大</t>
  </si>
  <si>
    <t>フジモト　コウダイ</t>
  </si>
  <si>
    <t>平山　敦子</t>
  </si>
  <si>
    <t>ヒラヤマ　アツコ</t>
  </si>
  <si>
    <t>三井　実海</t>
  </si>
  <si>
    <t>ミツイ　ミウ</t>
  </si>
  <si>
    <t>小井土　尚子</t>
  </si>
  <si>
    <t>コイド　ナオコ</t>
  </si>
  <si>
    <t>中竹　和也</t>
  </si>
  <si>
    <t>ナカタケ　カズヤ</t>
  </si>
  <si>
    <t>須田　隆之</t>
  </si>
  <si>
    <t>スダ　タカユキ</t>
  </si>
  <si>
    <t>伊藤　壽梨</t>
  </si>
  <si>
    <t>イトウ　ジュリ</t>
  </si>
  <si>
    <t>下村　早希</t>
  </si>
  <si>
    <t>シモムラ　サキ</t>
  </si>
  <si>
    <t>劉　宣秀</t>
  </si>
  <si>
    <t>リュウ　センシュウ</t>
  </si>
  <si>
    <t>佐々木　藍</t>
  </si>
  <si>
    <t>ササキ　アイ</t>
  </si>
  <si>
    <t>杉浦　明日美</t>
  </si>
  <si>
    <t>スギウラ　アスミ</t>
  </si>
  <si>
    <t>木﨑　亜依</t>
  </si>
  <si>
    <t>キザキ　アイ</t>
  </si>
  <si>
    <t>柳下　澪奈</t>
  </si>
  <si>
    <t>ヤギシタ　レナ</t>
  </si>
  <si>
    <t>大澤　萌</t>
  </si>
  <si>
    <t>オオサワ　メグミ</t>
  </si>
  <si>
    <t>暮松　典子</t>
  </si>
  <si>
    <t>クレマツ　ノリコ</t>
  </si>
  <si>
    <t>末吉　智</t>
  </si>
  <si>
    <t>スエヨシ　サトル</t>
  </si>
  <si>
    <t>高篠　広佳</t>
  </si>
  <si>
    <t>タカシノ　ヒロカ</t>
  </si>
  <si>
    <t>吉田　夏希</t>
  </si>
  <si>
    <t>ヨシダ　ナツキ</t>
  </si>
  <si>
    <t>髙松　優希</t>
  </si>
  <si>
    <t>タカマツ　ユキ</t>
  </si>
  <si>
    <t>遠藤　友美賀</t>
  </si>
  <si>
    <t>エンドウ　ユミカ</t>
  </si>
  <si>
    <t>奥村　安寿</t>
  </si>
  <si>
    <t>オクムラ　アンジュ</t>
  </si>
  <si>
    <t>奥野　楓士</t>
  </si>
  <si>
    <t>オクノ　フウシ</t>
  </si>
  <si>
    <t>萩原　大悟</t>
  </si>
  <si>
    <t>ハギワラ　ダイゴ</t>
  </si>
  <si>
    <t>山崎　芙美</t>
  </si>
  <si>
    <t>ヤマザキ　フミ</t>
  </si>
  <si>
    <t>戸田　香</t>
  </si>
  <si>
    <t>トダ　カオリ</t>
  </si>
  <si>
    <t>米山　咲希</t>
  </si>
  <si>
    <t>ヨネヤマ　サキ</t>
  </si>
  <si>
    <t>大浦　勇馬</t>
  </si>
  <si>
    <t>オオウラ　ユウマ</t>
  </si>
  <si>
    <t>細野　光</t>
  </si>
  <si>
    <t>ホソノ　ヒカル</t>
  </si>
  <si>
    <t>内山　萌華</t>
  </si>
  <si>
    <t>ウチヤマ　モカ</t>
  </si>
  <si>
    <t>水谷　こころ</t>
  </si>
  <si>
    <t>ミズタニ　ココロ</t>
  </si>
  <si>
    <t>古宮　有紗</t>
  </si>
  <si>
    <t>コミヤ　アリサ</t>
  </si>
  <si>
    <t>波多野　有哉</t>
  </si>
  <si>
    <t>ハタノ　ユウヤ</t>
  </si>
  <si>
    <t>橋口　亮</t>
  </si>
  <si>
    <t>ハシグチ　リョウ</t>
  </si>
  <si>
    <t>篠原　聡子</t>
  </si>
  <si>
    <t>シノハラ　サトコ</t>
  </si>
  <si>
    <t>稲村　京子</t>
  </si>
  <si>
    <t>イナムラ　キョウコ</t>
  </si>
  <si>
    <t>當間　桃子</t>
  </si>
  <si>
    <t>タイマ　モモコ</t>
  </si>
  <si>
    <t>野本　陽信</t>
  </si>
  <si>
    <t>ノモト　ハルノブ</t>
  </si>
  <si>
    <t>益永　ここ美</t>
  </si>
  <si>
    <t>マスナガ　ココミ</t>
  </si>
  <si>
    <t>市川　智映子</t>
  </si>
  <si>
    <t>イチカワ　チエコ</t>
  </si>
  <si>
    <t>髙木　大誠</t>
  </si>
  <si>
    <t>タカギ　タイセイ</t>
  </si>
  <si>
    <t>竹内　杏</t>
  </si>
  <si>
    <t>タケウチ　アン</t>
  </si>
  <si>
    <t>若林　浩之</t>
  </si>
  <si>
    <t>ワカバヤシ　ヒロユキ</t>
  </si>
  <si>
    <t>小豆畑　智美</t>
  </si>
  <si>
    <t>アズハタ　トモミ</t>
  </si>
  <si>
    <t>髙橋　玄</t>
  </si>
  <si>
    <t>タカハシ　ゲン</t>
  </si>
  <si>
    <t>小泉　徹也</t>
  </si>
  <si>
    <t>コイズミ　テツヤ</t>
  </si>
  <si>
    <t>鷹野　心音</t>
  </si>
  <si>
    <t>タカノ　アイト</t>
  </si>
  <si>
    <t>姉歯　由美子</t>
  </si>
  <si>
    <t>アネハ　ユミコ</t>
  </si>
  <si>
    <t>田中　知恵</t>
  </si>
  <si>
    <t>タナカ　チエ</t>
  </si>
  <si>
    <t>真野　浩</t>
  </si>
  <si>
    <t>マノ　ヒロシ</t>
  </si>
  <si>
    <t>藤本　くみ子</t>
  </si>
  <si>
    <t>フジモト　クミコ</t>
  </si>
  <si>
    <t>吉川　潤</t>
  </si>
  <si>
    <t>ヨシカワ　ジュン</t>
  </si>
  <si>
    <t>石田　琴音</t>
  </si>
  <si>
    <t>イシダ　コトネ</t>
  </si>
  <si>
    <t>砂川　成弘</t>
  </si>
  <si>
    <t>スナガワ　シゲヒロ</t>
  </si>
  <si>
    <t>原田　三環</t>
  </si>
  <si>
    <t>ハラダ　ミカ</t>
  </si>
  <si>
    <t>小西　悦子</t>
  </si>
  <si>
    <t>コニシ　エツコ</t>
  </si>
  <si>
    <t>高橋　駈</t>
  </si>
  <si>
    <t>タカハシ　カケル</t>
  </si>
  <si>
    <t>大池　崚馬</t>
  </si>
  <si>
    <t>オオイケ　リョウマ</t>
  </si>
  <si>
    <t>シルクロード</t>
  </si>
  <si>
    <t>永見　牧人</t>
  </si>
  <si>
    <t>ナガミ　マキト</t>
  </si>
  <si>
    <t>赤塚　葵</t>
  </si>
  <si>
    <t>アカツカ　アオイ</t>
  </si>
  <si>
    <t>後藤　亮太郎</t>
  </si>
  <si>
    <t>ゴトウ　リョウタロウ</t>
  </si>
  <si>
    <t>内田　奈穂子</t>
  </si>
  <si>
    <t>ウチダ　ナオコ</t>
  </si>
  <si>
    <t>菊地　あおい</t>
  </si>
  <si>
    <t>キクチ　アオイ</t>
  </si>
  <si>
    <t>福永　美夏</t>
  </si>
  <si>
    <t>フクナガ　ミカ</t>
  </si>
  <si>
    <t>熊澤　直美</t>
  </si>
  <si>
    <t>クマザワ　ナオミ</t>
  </si>
  <si>
    <t>星野　眞也子</t>
  </si>
  <si>
    <t>ホシノ　マヤコ</t>
  </si>
  <si>
    <t>日吉　夏樹</t>
  </si>
  <si>
    <t>ヒヨシ　ナツキ</t>
  </si>
  <si>
    <t>佐野　亮太</t>
  </si>
  <si>
    <t>サノ　リョウタ</t>
  </si>
  <si>
    <t>堀口　礼奈</t>
  </si>
  <si>
    <t>ホリグチ　レナ</t>
  </si>
  <si>
    <t>瀬口　竜也</t>
  </si>
  <si>
    <t>セグチ　タツヤ</t>
  </si>
  <si>
    <t>有田　桜子</t>
  </si>
  <si>
    <t>アリタ　サクラコ</t>
  </si>
  <si>
    <t>福島　里恵</t>
  </si>
  <si>
    <t>フクシマ　リエ</t>
  </si>
  <si>
    <t>森　満理奈</t>
  </si>
  <si>
    <t>モリ　マリナ</t>
  </si>
  <si>
    <t>西嶋　顕太郎</t>
  </si>
  <si>
    <t>ニシジマ　ケンタロウ</t>
  </si>
  <si>
    <t>西嶋　阿姫</t>
  </si>
  <si>
    <t>ニシジマ　アキ</t>
  </si>
  <si>
    <t>西嶋　大河</t>
  </si>
  <si>
    <t>ニシジマ　タイガ</t>
  </si>
  <si>
    <t>深津　詩音</t>
  </si>
  <si>
    <t>フカヅ　シオン</t>
  </si>
  <si>
    <t>鈴木　久</t>
  </si>
  <si>
    <t>スズキ　ヒサシ</t>
  </si>
  <si>
    <t>小野寺　美洋子</t>
  </si>
  <si>
    <t>オノデラ　ミヨコ</t>
  </si>
  <si>
    <t>渡辺　瑠伊</t>
  </si>
  <si>
    <t>ワタナベ　ルイ</t>
  </si>
  <si>
    <t>須賀　紀江</t>
  </si>
  <si>
    <t>スガ　ノリエ</t>
  </si>
  <si>
    <t>稲葉　さくら</t>
  </si>
  <si>
    <t>イナバ　サクラ</t>
  </si>
  <si>
    <t>シブヤ　トモコ</t>
  </si>
  <si>
    <t>山口　杏樹</t>
  </si>
  <si>
    <t>ヤマグチ　アンジュ</t>
  </si>
  <si>
    <t>ヤマザキ　ユウタ</t>
  </si>
  <si>
    <t>楠畑　かおり</t>
  </si>
  <si>
    <t>クスバタ　カオリ</t>
  </si>
  <si>
    <t>長津　美咲</t>
  </si>
  <si>
    <t>ナガツ　ミサキ</t>
  </si>
  <si>
    <t>伊藤　真知子</t>
  </si>
  <si>
    <t>イトウ　マチコ</t>
  </si>
  <si>
    <t>内田　朋子</t>
  </si>
  <si>
    <t>ウチダ　トモコ</t>
  </si>
  <si>
    <t>岩井田　徳雄</t>
  </si>
  <si>
    <t>イワイダ　ノリオ</t>
  </si>
  <si>
    <t>峯山　陸</t>
  </si>
  <si>
    <t>ミネヤマ　リク</t>
  </si>
  <si>
    <t>岡本　麻衣子</t>
  </si>
  <si>
    <t>オカモト　マイコ</t>
  </si>
  <si>
    <t>榊原　綾乃</t>
  </si>
  <si>
    <t>サカキバラ　アヤノ</t>
  </si>
  <si>
    <t>植田　将虎</t>
  </si>
  <si>
    <t>ウエダ　ショウゴ</t>
  </si>
  <si>
    <t>井上　肇</t>
  </si>
  <si>
    <t>イノウエ　ハジメ</t>
  </si>
  <si>
    <t>山崎　日菜乃</t>
  </si>
  <si>
    <t>ヤマザキ　ヒナノ</t>
  </si>
  <si>
    <t>林　やよひ</t>
  </si>
  <si>
    <t>ハヤシ　ヤヨイ</t>
  </si>
  <si>
    <t>小口　紘陽</t>
  </si>
  <si>
    <t>オグチ　ヒロハル</t>
  </si>
  <si>
    <t>横山　芽衣</t>
  </si>
  <si>
    <t>ヨコヤマ　メイ</t>
  </si>
  <si>
    <t>市村　康青</t>
  </si>
  <si>
    <t>イチムラ　コウセイ</t>
  </si>
  <si>
    <t>内本　智子</t>
  </si>
  <si>
    <t>ウチモト　サトコ</t>
  </si>
  <si>
    <t>斎藤　まとい</t>
  </si>
  <si>
    <t>サイトウ　マトイ</t>
  </si>
  <si>
    <t>金谷　小緒利</t>
  </si>
  <si>
    <t>カネタニ　サオリ</t>
  </si>
  <si>
    <t>椎名　美友</t>
  </si>
  <si>
    <t>シイナ　ミユ</t>
  </si>
  <si>
    <t>鈴木　騎士</t>
  </si>
  <si>
    <t>スズキ　ナイト</t>
  </si>
  <si>
    <t>内田　絵理子</t>
  </si>
  <si>
    <t>ウチダ　エリコ</t>
  </si>
  <si>
    <t>嶋田　香</t>
  </si>
  <si>
    <t>シマダ　カオリ</t>
  </si>
  <si>
    <t>三浦　琉偉</t>
  </si>
  <si>
    <t>ミウラ　ルイ</t>
  </si>
  <si>
    <t>塩原　嗣玄</t>
  </si>
  <si>
    <t>シオバラ　ツグハル</t>
  </si>
  <si>
    <t>佐藤　真人</t>
  </si>
  <si>
    <t>サトウ　マヒト</t>
  </si>
  <si>
    <t>冨山　碧李</t>
  </si>
  <si>
    <t>トミヤマ　アオイ</t>
  </si>
  <si>
    <t>古川　聖</t>
  </si>
  <si>
    <t>フルカワ　ヒジリ</t>
  </si>
  <si>
    <t>鈴木　結楽</t>
  </si>
  <si>
    <t>スズキ　ユラ</t>
  </si>
  <si>
    <t>百瀬　航</t>
  </si>
  <si>
    <t>モモセ　ワタル</t>
  </si>
  <si>
    <t>山下　真由美</t>
  </si>
  <si>
    <t>ヤマシタ　マユミ</t>
  </si>
  <si>
    <t>守田　琴香</t>
  </si>
  <si>
    <t>モリタ　コトカ</t>
  </si>
  <si>
    <t>奥中　悠衣</t>
  </si>
  <si>
    <t>オクナカ　ユイ</t>
  </si>
  <si>
    <t>日下　一樹</t>
  </si>
  <si>
    <t>クサカ　カズキ</t>
  </si>
  <si>
    <t>日下　直子</t>
  </si>
  <si>
    <t>クサカ　ナオコ</t>
  </si>
  <si>
    <t>西田　ひかる</t>
  </si>
  <si>
    <t>ニシダ　ヒカル</t>
  </si>
  <si>
    <t>安嶋　花恩</t>
  </si>
  <si>
    <t>アジマ　カノン</t>
  </si>
  <si>
    <t>藤本　広志</t>
  </si>
  <si>
    <t>フジモト　ヒロシ</t>
  </si>
  <si>
    <t>斉藤　一成</t>
  </si>
  <si>
    <t>サイトウ　イッセイ</t>
  </si>
  <si>
    <t>湯浅　磨里</t>
  </si>
  <si>
    <t>ユアサ　マリ</t>
  </si>
  <si>
    <t>田村　駿</t>
  </si>
  <si>
    <t>タムラ　シュン</t>
  </si>
  <si>
    <t>阿部　祐一</t>
  </si>
  <si>
    <t>アベ　ユウイチ</t>
  </si>
  <si>
    <t>松井　ゆか</t>
  </si>
  <si>
    <t>マツイ　ユカ</t>
  </si>
  <si>
    <t>益子　知実</t>
  </si>
  <si>
    <t>マシコ　トモミ</t>
  </si>
  <si>
    <t>河邉　生己江</t>
  </si>
  <si>
    <t>コウベ　キミエ</t>
  </si>
  <si>
    <t>新田　圭子</t>
  </si>
  <si>
    <t>シンタ　ケイコ</t>
  </si>
  <si>
    <t>岸　亜矢子</t>
  </si>
  <si>
    <t>キシ　アヤコ</t>
  </si>
  <si>
    <t>佐藤　敦</t>
  </si>
  <si>
    <t>サトウ　アツシ</t>
  </si>
  <si>
    <t>荒川　紳示</t>
  </si>
  <si>
    <t>アラカワ　シンジ</t>
  </si>
  <si>
    <t>中石　祐子</t>
  </si>
  <si>
    <t>ナカイシ　ユウコ</t>
  </si>
  <si>
    <t>原田　広惠</t>
  </si>
  <si>
    <t>ハラダ　ヒロエ</t>
  </si>
  <si>
    <t>涌嶋　貴子</t>
  </si>
  <si>
    <t>ワクシマ　タカコ</t>
  </si>
  <si>
    <t>髙野　陽菜</t>
  </si>
  <si>
    <t>タカノ　ヒナ</t>
  </si>
  <si>
    <t>日本獣医生命科学大学</t>
  </si>
  <si>
    <t>松岡　健心</t>
  </si>
  <si>
    <t>マツオカ　ケンシン</t>
  </si>
  <si>
    <t>村山　駿哉</t>
  </si>
  <si>
    <t>ムラヤマ　シュンヤ</t>
  </si>
  <si>
    <t>稲葉　紫真</t>
  </si>
  <si>
    <t>イナバ　シマ</t>
  </si>
  <si>
    <t>中野　拓哉</t>
  </si>
  <si>
    <t>ナカノ　タクヤ</t>
  </si>
  <si>
    <t>田島　凛</t>
  </si>
  <si>
    <t>タジマ　リン</t>
  </si>
  <si>
    <t>白川　晴美</t>
  </si>
  <si>
    <t>シラカワ　ハルミ</t>
  </si>
  <si>
    <t>西川　玲</t>
  </si>
  <si>
    <t>ニシカワ　レン</t>
  </si>
  <si>
    <t>森村　祐子</t>
  </si>
  <si>
    <t>モリムラ　ユウコ</t>
  </si>
  <si>
    <t>里見　正子</t>
  </si>
  <si>
    <t>サトミ　マサコ</t>
  </si>
  <si>
    <t>塩谷　正光</t>
  </si>
  <si>
    <t>シオタニ　マサミツ</t>
  </si>
  <si>
    <t>日下　若名</t>
  </si>
  <si>
    <t>クサカ　ワカナ</t>
  </si>
  <si>
    <t>竹内　未来</t>
  </si>
  <si>
    <t>タケウチ　ミク</t>
  </si>
  <si>
    <t>鴇田　花奈</t>
  </si>
  <si>
    <t>トキタ　ハナ</t>
  </si>
  <si>
    <t>萩原　克貴</t>
  </si>
  <si>
    <t>ハギハラ　カツキ</t>
  </si>
  <si>
    <t>村上　行子</t>
  </si>
  <si>
    <t>ムラカミ　ユキコ</t>
  </si>
  <si>
    <t>川瀬　順子</t>
  </si>
  <si>
    <t>カワセ　ジュンコ</t>
  </si>
  <si>
    <t>片山　翼</t>
  </si>
  <si>
    <t>カタヤマ　ツバサ</t>
  </si>
  <si>
    <t>鈴木　つぼ美</t>
  </si>
  <si>
    <t>スズキ　ツボミ</t>
  </si>
  <si>
    <t>三浦　則子</t>
  </si>
  <si>
    <t>ミウラ　ノリコ</t>
  </si>
  <si>
    <t>岡本　昊</t>
  </si>
  <si>
    <t>オカモト　ソラ</t>
  </si>
  <si>
    <t>横山　寛朗</t>
  </si>
  <si>
    <t>ヨコヤマ　ヒロアキ</t>
  </si>
  <si>
    <t>南口　ひろみ</t>
  </si>
  <si>
    <t>ミナミグチ　ヒロミ</t>
  </si>
  <si>
    <t>山田　亜紀</t>
  </si>
  <si>
    <t>ヤマダ　アキ</t>
  </si>
  <si>
    <t>小林　寛治</t>
  </si>
  <si>
    <t>コバヤシ　カンジ</t>
  </si>
  <si>
    <t>衣笠　祐子</t>
  </si>
  <si>
    <t>キヌガサ　ユウコ</t>
  </si>
  <si>
    <t>高橋　佳奈</t>
  </si>
  <si>
    <t>タカハシ　カナ</t>
  </si>
  <si>
    <t>山脇　美恵</t>
  </si>
  <si>
    <t>ヤマワキ　ミエ</t>
  </si>
  <si>
    <t>村上　駿</t>
  </si>
  <si>
    <t>ムラカミ　シュン</t>
  </si>
  <si>
    <t>五月女　享香</t>
  </si>
  <si>
    <t>サオトメ　キョウカ</t>
  </si>
  <si>
    <t>永井　愛里</t>
  </si>
  <si>
    <t>ナガイ　アイリ</t>
  </si>
  <si>
    <t>高橋　茂久</t>
  </si>
  <si>
    <t>タカハシ　シゲヒサ</t>
  </si>
  <si>
    <t>日髙　凱斗</t>
  </si>
  <si>
    <t>ヒダカ　ガイト</t>
  </si>
  <si>
    <t>前原　太陽</t>
  </si>
  <si>
    <t>マエハラ　タイヨウ</t>
  </si>
  <si>
    <t>藤野　芳彦</t>
  </si>
  <si>
    <t>フジノ　ヨシヒコ</t>
  </si>
  <si>
    <t>瀧田　真由美</t>
  </si>
  <si>
    <t>タキタ　マユミ</t>
  </si>
  <si>
    <t>瀧脇　弘子</t>
  </si>
  <si>
    <t>タキワキ　ヒロコ</t>
  </si>
  <si>
    <t>伊藤　淑子</t>
  </si>
  <si>
    <t>イトウ　トシコ</t>
  </si>
  <si>
    <t>松藤　由美</t>
  </si>
  <si>
    <t>マツフジ　ユミ</t>
  </si>
  <si>
    <t>乾　雄一郎</t>
  </si>
  <si>
    <t>イヌイ　ユウイチロウ</t>
  </si>
  <si>
    <t>齋藤　雅治</t>
  </si>
  <si>
    <t>サイトウ　マサハル</t>
  </si>
  <si>
    <t>上村　汀</t>
  </si>
  <si>
    <t>カミムラ　ナギサ</t>
  </si>
  <si>
    <t>鈴木　結初</t>
  </si>
  <si>
    <t>スズキ　ユウイ</t>
  </si>
  <si>
    <t>嶋岡　ひかり</t>
  </si>
  <si>
    <t>シマオカ　ヒカリ</t>
  </si>
  <si>
    <t>高林　未空</t>
  </si>
  <si>
    <t>タカバヤシ　ミク</t>
  </si>
  <si>
    <t>真川　葵衣</t>
  </si>
  <si>
    <t>サナガワ　アオイ</t>
  </si>
  <si>
    <t>船橋　友希那</t>
  </si>
  <si>
    <t>フナハシ　ユキナ</t>
  </si>
  <si>
    <t>大谷　永吉</t>
  </si>
  <si>
    <t>オオタニ　エイキチ</t>
  </si>
  <si>
    <t>吉澤　愛乃果</t>
  </si>
  <si>
    <t>ヨシザワ　ノノカ</t>
  </si>
  <si>
    <t>澤　真紀</t>
  </si>
  <si>
    <t>サワ　マキ</t>
  </si>
  <si>
    <t>白瀬　達也</t>
  </si>
  <si>
    <t>シラセ　タツヤ</t>
  </si>
  <si>
    <t>金谷沢サンクチュアリ乗馬倶楽部</t>
  </si>
  <si>
    <t>長澤　結</t>
  </si>
  <si>
    <t>ナガサワ　ユイ</t>
  </si>
  <si>
    <t>石岡　正年</t>
  </si>
  <si>
    <t>イシオカ　マサトシ</t>
  </si>
  <si>
    <t>斉藤　孝典</t>
  </si>
  <si>
    <t>サイトウ　タカノリ</t>
  </si>
  <si>
    <t>松岡　愛來</t>
  </si>
  <si>
    <t>マツオカ　メグ</t>
  </si>
  <si>
    <t>関　哲雄</t>
  </si>
  <si>
    <t>植西　昌子</t>
  </si>
  <si>
    <t>ウエニシ　ショウコ</t>
  </si>
  <si>
    <t>伊藤　晃平</t>
  </si>
  <si>
    <t>イトウ　コウヘイ</t>
  </si>
  <si>
    <t>吉本　璃子</t>
  </si>
  <si>
    <t>ヨシモト　リコ</t>
  </si>
  <si>
    <t>内山　敏</t>
  </si>
  <si>
    <t>ウチヤマ　サトシ</t>
  </si>
  <si>
    <t>高村　暁子</t>
  </si>
  <si>
    <t>タカムラ　アキコ</t>
  </si>
  <si>
    <t>中山　美古</t>
  </si>
  <si>
    <t>ナカヤマ　ミコ</t>
  </si>
  <si>
    <t>福井　美穂</t>
  </si>
  <si>
    <t>フクイ　ミホ</t>
  </si>
  <si>
    <t>中村　應太</t>
  </si>
  <si>
    <t>ナカムラ　オウタ</t>
  </si>
  <si>
    <t>古川　誉</t>
  </si>
  <si>
    <t>フルカワ　ホマレ</t>
  </si>
  <si>
    <t>岡﨑　暉生</t>
  </si>
  <si>
    <t>オカザキ　アキオ</t>
  </si>
  <si>
    <t>奥村　巧</t>
  </si>
  <si>
    <t>オクムラ　コウ</t>
  </si>
  <si>
    <t>岡田　渓</t>
  </si>
  <si>
    <t>オカダ　ケイ</t>
  </si>
  <si>
    <t>金森　順子</t>
  </si>
  <si>
    <t>カナモリ　ジュンコ</t>
  </si>
  <si>
    <t>藤森　明子</t>
  </si>
  <si>
    <t>フジモリ　アキコ</t>
  </si>
  <si>
    <t>安川　礼子</t>
  </si>
  <si>
    <t>ヤスカワ　レイコ</t>
  </si>
  <si>
    <t>金子　理栄</t>
  </si>
  <si>
    <t>カネコ　リエ</t>
  </si>
  <si>
    <t>小松平　理生</t>
  </si>
  <si>
    <t>コマツダイラ　リオ</t>
  </si>
  <si>
    <t>渡邊　恭子</t>
  </si>
  <si>
    <t>ワタナベ　キョウコ</t>
  </si>
  <si>
    <t>神谷　日向子</t>
  </si>
  <si>
    <t>カミヤ　ヒナコ</t>
  </si>
  <si>
    <t>林　穂夏</t>
  </si>
  <si>
    <t>ハヤシ　ホナツ</t>
  </si>
  <si>
    <t>広松　靖智</t>
  </si>
  <si>
    <t>ヒロマツ　ヤストシ</t>
  </si>
  <si>
    <t>中本　諒</t>
  </si>
  <si>
    <t>ナカモト　リョウ</t>
  </si>
  <si>
    <t>中川　万佑花</t>
  </si>
  <si>
    <t>ナカガワ　マユカ</t>
  </si>
  <si>
    <t>福原　乃々佳</t>
  </si>
  <si>
    <t>フクハラ　ノノカ</t>
  </si>
  <si>
    <t>上野　美緒</t>
  </si>
  <si>
    <t>ウエノ　ミオ</t>
  </si>
  <si>
    <t>鎌尾　篤志</t>
  </si>
  <si>
    <t>カマオ　アツシ</t>
  </si>
  <si>
    <t>本橋　真珠</t>
  </si>
  <si>
    <t>モトハシ　モミ</t>
  </si>
  <si>
    <t>新井　野乃花</t>
  </si>
  <si>
    <t>アライ　ノノカ</t>
  </si>
  <si>
    <t>堀坂　七菜子</t>
  </si>
  <si>
    <t>ホリサカ　ナナコ</t>
  </si>
  <si>
    <t>重間　一輝</t>
  </si>
  <si>
    <t>シゲマ　カズキ</t>
  </si>
  <si>
    <t>村岡　志織</t>
  </si>
  <si>
    <t>ムラオカ　シオリ</t>
  </si>
  <si>
    <t>佐伯　菊子</t>
  </si>
  <si>
    <t>サエキ　キクコ</t>
  </si>
  <si>
    <t>沖野　あい子</t>
  </si>
  <si>
    <t>オキノ　アイコ</t>
  </si>
  <si>
    <t>鍛治谷　知恵</t>
  </si>
  <si>
    <t>カジタニ　チエ</t>
  </si>
  <si>
    <t>福原　由香里</t>
  </si>
  <si>
    <t>フクハラ　ユカリ</t>
  </si>
  <si>
    <t>柴田　芳子</t>
  </si>
  <si>
    <t>シバタ　ヨシコ</t>
  </si>
  <si>
    <t>坂井　陽南</t>
  </si>
  <si>
    <t>サカイ　ヒナ</t>
  </si>
  <si>
    <t>望月　美由紀</t>
  </si>
  <si>
    <t>モチヅキ　ミユキ</t>
  </si>
  <si>
    <t>大谷　文志</t>
  </si>
  <si>
    <t>オオタニ　ブンジ</t>
  </si>
  <si>
    <t>山本　京介</t>
  </si>
  <si>
    <t>ヤマモト　キョウスケ</t>
  </si>
  <si>
    <t>嶋田　勇治</t>
  </si>
  <si>
    <t>シマダ　ユウジ</t>
  </si>
  <si>
    <t>佐藤　涼子</t>
  </si>
  <si>
    <t>サトウ　リョウコ</t>
  </si>
  <si>
    <t>山田　泰彦</t>
  </si>
  <si>
    <t>ヤマダ　ヤスヒコ</t>
  </si>
  <si>
    <t>辻　結仁</t>
  </si>
  <si>
    <t>ツジ　ユイト</t>
  </si>
  <si>
    <t>佐竹　美由紀</t>
  </si>
  <si>
    <t>サタケ　ミユキ</t>
  </si>
  <si>
    <t>木下　千里</t>
  </si>
  <si>
    <t>キノシタ　センリ</t>
  </si>
  <si>
    <t>鈴木　秀次郎</t>
  </si>
  <si>
    <t>スズキ　シュウジロウ</t>
  </si>
  <si>
    <t>白須　みち子</t>
  </si>
  <si>
    <t>シラス　ミチコ</t>
  </si>
  <si>
    <t>岡　航世</t>
  </si>
  <si>
    <t>オカ　コウセイ</t>
  </si>
  <si>
    <t>野尻　幸平</t>
  </si>
  <si>
    <t>ノジリ　コウヘイ</t>
  </si>
  <si>
    <t>安田　真弓</t>
  </si>
  <si>
    <t>ヤスダ　マユミ</t>
  </si>
  <si>
    <t>井上　優子</t>
  </si>
  <si>
    <t>イノウエ　ユウコ</t>
  </si>
  <si>
    <t>安孫子　太一</t>
  </si>
  <si>
    <t>アビコ　タイチ</t>
  </si>
  <si>
    <t>酒井　つばさ</t>
  </si>
  <si>
    <t>サカイ　ツバサ</t>
  </si>
  <si>
    <t>上月　信葉</t>
  </si>
  <si>
    <t>コウヅキ　シンヨウ</t>
  </si>
  <si>
    <t>荒木　清</t>
  </si>
  <si>
    <t>アラキ　キヨシ</t>
  </si>
  <si>
    <t>高橋　直美</t>
  </si>
  <si>
    <t>タカハシ　ナオミ</t>
  </si>
  <si>
    <t>清水　海翔</t>
  </si>
  <si>
    <t>シミズ　カイト</t>
  </si>
  <si>
    <t>永山　和弘</t>
  </si>
  <si>
    <t>ナガヤマ　カズヒロ</t>
  </si>
  <si>
    <t>奥田　陽貴</t>
  </si>
  <si>
    <t>オクダ　ハルキ</t>
  </si>
  <si>
    <t>伊丹　媛香</t>
  </si>
  <si>
    <t>イタミ　ヒメカ</t>
  </si>
  <si>
    <t>津田　みや</t>
  </si>
  <si>
    <t>ツダ　ミヤ</t>
  </si>
  <si>
    <t>木島　賢</t>
  </si>
  <si>
    <t>キジマ　マサル</t>
  </si>
  <si>
    <t>安部　卓志</t>
  </si>
  <si>
    <t>アベ　タカシ</t>
  </si>
  <si>
    <t>八木　宏太</t>
  </si>
  <si>
    <t>ヤギ　コウタ</t>
  </si>
  <si>
    <t>香川　万里子</t>
  </si>
  <si>
    <t>カガワ　マリコ</t>
  </si>
  <si>
    <t>百瀬　利来</t>
  </si>
  <si>
    <t>モモセ　リク</t>
  </si>
  <si>
    <t>矢野　朱莉</t>
  </si>
  <si>
    <t>ヤノ　アカリ</t>
  </si>
  <si>
    <t>粕谷　英樹</t>
  </si>
  <si>
    <t>カスヤ　ヒデキ</t>
  </si>
  <si>
    <t>小島　翔太</t>
  </si>
  <si>
    <t>コジマ　ショウタ</t>
  </si>
  <si>
    <t>秋場　芳子</t>
  </si>
  <si>
    <t>アキバ　ヨシコ</t>
  </si>
  <si>
    <t>粟竹　結花</t>
  </si>
  <si>
    <t>アワタケ　ユカ</t>
  </si>
  <si>
    <t>池田　千尋</t>
  </si>
  <si>
    <t>イケダ　チヒロ</t>
  </si>
  <si>
    <t>野上　真生</t>
  </si>
  <si>
    <t>ノガミ　マナミ</t>
  </si>
  <si>
    <t>志田　美加子</t>
  </si>
  <si>
    <t>シダ　ミカコ</t>
  </si>
  <si>
    <t>阿久澤　貴司</t>
  </si>
  <si>
    <t>アクザワ　タカシ</t>
  </si>
  <si>
    <t>齋藤　翔太</t>
  </si>
  <si>
    <t>サイトウ　ショウタ</t>
  </si>
  <si>
    <t>杉山　賢之</t>
  </si>
  <si>
    <t>スギヤマ　マサユキ</t>
  </si>
  <si>
    <t>赤羽　日向</t>
  </si>
  <si>
    <t>アカハネ　ヒナタ</t>
  </si>
  <si>
    <t>桑田　恒太郎</t>
  </si>
  <si>
    <t>クワタ　コウタロウ</t>
  </si>
  <si>
    <t>清水　勝輝</t>
  </si>
  <si>
    <t>シミズ　カツキ</t>
  </si>
  <si>
    <t>小池　想羽</t>
  </si>
  <si>
    <t>コイケ　ソワ</t>
  </si>
  <si>
    <t>後藤　梢</t>
  </si>
  <si>
    <t>ゴトウ　コズエ</t>
  </si>
  <si>
    <t>川村　颯太</t>
  </si>
  <si>
    <t>カワムラ　ソウタ</t>
  </si>
  <si>
    <t>内山　マリーナ</t>
  </si>
  <si>
    <t>ウチヤマ　マリーナ</t>
  </si>
  <si>
    <t>寺田　顕二</t>
  </si>
  <si>
    <t>テラダ　ケンジ</t>
  </si>
  <si>
    <t>北村　太羅</t>
  </si>
  <si>
    <t>キタムラ　タイラ</t>
  </si>
  <si>
    <t>藤崎　貴弘</t>
  </si>
  <si>
    <t>フジサキ　タカヒロ</t>
  </si>
  <si>
    <t>小安　美絵</t>
  </si>
  <si>
    <t>コヤス　ヨシエ</t>
  </si>
  <si>
    <t>佐藤　真悠子</t>
  </si>
  <si>
    <t>サトウ　マユコ</t>
  </si>
  <si>
    <t>岡　健太</t>
  </si>
  <si>
    <t>オカ　ケンタ</t>
  </si>
  <si>
    <t>橋本　彰子</t>
  </si>
  <si>
    <t>ハシモト　アキコ</t>
  </si>
  <si>
    <t>船越　琉生</t>
  </si>
  <si>
    <t>フナコシ　ルイ</t>
  </si>
  <si>
    <t>門倉　充代</t>
  </si>
  <si>
    <t>カドクラ　アツヨ</t>
  </si>
  <si>
    <t>野本　輝仁</t>
  </si>
  <si>
    <t>ノモト　テルト</t>
  </si>
  <si>
    <t>大瀧　純子</t>
  </si>
  <si>
    <t>オオタキ　ジュンコ</t>
  </si>
  <si>
    <t>荻田　君枝</t>
  </si>
  <si>
    <t>オギタ　キミエ</t>
  </si>
  <si>
    <t>堀部　真由美</t>
  </si>
  <si>
    <t>ホリベ　マユミ</t>
  </si>
  <si>
    <t>杉山　海波</t>
  </si>
  <si>
    <t>スギヤマ　ミナミ</t>
  </si>
  <si>
    <t>橋本　光太郎</t>
  </si>
  <si>
    <t>ハシモト　コウタロウ</t>
  </si>
  <si>
    <t>岸　まりや</t>
  </si>
  <si>
    <t>キシ　マリヤ</t>
  </si>
  <si>
    <t>平山　翔太</t>
  </si>
  <si>
    <t>ヒラヤマ　ショウタ</t>
  </si>
  <si>
    <t>一柳　由香</t>
  </si>
  <si>
    <t>イチヤナギ　ユカ</t>
  </si>
  <si>
    <t>伊藤　彩葵</t>
  </si>
  <si>
    <t>イトウ　サキ</t>
  </si>
  <si>
    <t>岩下　理子</t>
  </si>
  <si>
    <t>イワシタ　リコ</t>
  </si>
  <si>
    <t>小泉　可憐</t>
  </si>
  <si>
    <t>コイズミ　カレン</t>
  </si>
  <si>
    <t>堀　浩治</t>
  </si>
  <si>
    <t>ホリ　コウジ</t>
  </si>
  <si>
    <t>木田　幹久</t>
  </si>
  <si>
    <t>キダ　モトヒサ</t>
  </si>
  <si>
    <t>北川　美月</t>
  </si>
  <si>
    <t>キタガワ　ミツキ</t>
  </si>
  <si>
    <t>橋内　雪花</t>
  </si>
  <si>
    <t>ハシウチ　セツカ</t>
  </si>
  <si>
    <t>西中　祥子</t>
  </si>
  <si>
    <t>ニシナカ　ショウコ</t>
  </si>
  <si>
    <t>酒井　喜久子</t>
  </si>
  <si>
    <t>サカイ　キクコ</t>
  </si>
  <si>
    <t>佐藤　美咲</t>
  </si>
  <si>
    <t>サトウ　ミサキ</t>
  </si>
  <si>
    <t>齋藤　衣湖</t>
  </si>
  <si>
    <t>サイトウ　エコ</t>
  </si>
  <si>
    <t>鯉川　匠</t>
  </si>
  <si>
    <t>コイカワ　タクミ</t>
  </si>
  <si>
    <t>佐藤　大斗</t>
  </si>
  <si>
    <t>サトウ　ヒロト</t>
  </si>
  <si>
    <t>吉田　花凛</t>
  </si>
  <si>
    <t>ヨシダ　カリン</t>
  </si>
  <si>
    <t>中村　友美</t>
  </si>
  <si>
    <t>ナカムラ　トモミ</t>
  </si>
  <si>
    <t>中島　美和</t>
  </si>
  <si>
    <t>ナカジマ　ミワ</t>
  </si>
  <si>
    <t>倉持　恵子</t>
  </si>
  <si>
    <t>クラモチ　ケイコ</t>
  </si>
  <si>
    <t>徳永　正幸</t>
  </si>
  <si>
    <t>トクナガ　マサユキ</t>
  </si>
  <si>
    <t>樋口　月子</t>
  </si>
  <si>
    <t>ヒグチ　ツキコ</t>
  </si>
  <si>
    <t>丸山　幸一</t>
  </si>
  <si>
    <t>マルヤマ　コウイチ</t>
  </si>
  <si>
    <t>宮園　祐爾</t>
  </si>
  <si>
    <t>ミヤゾノ　ユウジ</t>
  </si>
  <si>
    <t>田中　康子</t>
  </si>
  <si>
    <t>タナカ　ヤスコ</t>
  </si>
  <si>
    <t>福井　英子</t>
  </si>
  <si>
    <t>フクイ　エイコ</t>
  </si>
  <si>
    <t>オサール　マーク</t>
  </si>
  <si>
    <t>齊藤　久美子</t>
  </si>
  <si>
    <t>サイトウ　クミコ</t>
  </si>
  <si>
    <t>富　沙奈江</t>
  </si>
  <si>
    <t>トミ　サナエ</t>
  </si>
  <si>
    <t>斉藤　久江</t>
  </si>
  <si>
    <t>サイトウ　ヒサエ</t>
  </si>
  <si>
    <t>和田　久美子</t>
  </si>
  <si>
    <t>ワダ　クミコ</t>
  </si>
  <si>
    <t>大野　界斗</t>
  </si>
  <si>
    <t>オオノ　カイト</t>
  </si>
  <si>
    <t>今井　理子</t>
  </si>
  <si>
    <t>イマイ　リコ</t>
  </si>
  <si>
    <t>佐藤　皐瑶</t>
  </si>
  <si>
    <t>サトウ　コウヨウ</t>
  </si>
  <si>
    <t>長谷川　真菜</t>
  </si>
  <si>
    <t>ハセガワ　マナ</t>
  </si>
  <si>
    <t>番田　真衣</t>
  </si>
  <si>
    <t>バンダ　マイ</t>
  </si>
  <si>
    <t>望月　渉</t>
  </si>
  <si>
    <t>モチヅキ　ワタル</t>
  </si>
  <si>
    <t>リマ植田　フィオナ・サラ</t>
  </si>
  <si>
    <t>リマウエタ　フィオナサラ</t>
  </si>
  <si>
    <t>根岸　柚子</t>
  </si>
  <si>
    <t>ネギシ　ユズ</t>
  </si>
  <si>
    <t>江黒　早苗</t>
  </si>
  <si>
    <t>エグロ　サナエ</t>
  </si>
  <si>
    <t>上西　香織</t>
  </si>
  <si>
    <t>カミニシ　カオリ</t>
  </si>
  <si>
    <t>関根　律子</t>
  </si>
  <si>
    <t>セキネ　リツコ</t>
  </si>
  <si>
    <t>扇田　梨望</t>
  </si>
  <si>
    <t>山本　香澄</t>
  </si>
  <si>
    <t>ヤマモト　カスミ</t>
  </si>
  <si>
    <t>山本　香奈枝</t>
  </si>
  <si>
    <t>ヤマモト　カナエ</t>
  </si>
  <si>
    <t>堀木田　結柊</t>
  </si>
  <si>
    <t>ホリキタ　ユイト</t>
  </si>
  <si>
    <t>若原　悠暉</t>
  </si>
  <si>
    <t>ワカハラ　ユウキ</t>
  </si>
  <si>
    <t>若原　渉睦</t>
  </si>
  <si>
    <t>ワカハラ　アユム</t>
  </si>
  <si>
    <t>西海　竜也</t>
  </si>
  <si>
    <t>ニシウミ　タツヤ</t>
  </si>
  <si>
    <t>小薮　まい</t>
  </si>
  <si>
    <t>コヤブ　マイ</t>
  </si>
  <si>
    <t>中島　由佳里</t>
  </si>
  <si>
    <t>ナカジマ　ユカリ</t>
  </si>
  <si>
    <t>根本　光希</t>
  </si>
  <si>
    <t>ネモト　ミツキ</t>
  </si>
  <si>
    <t>古宮　亜美香</t>
  </si>
  <si>
    <t>コミヤ　アミカ</t>
  </si>
  <si>
    <t>朝岡　宗厳</t>
  </si>
  <si>
    <t>アサオカ　ムネヨシ</t>
  </si>
  <si>
    <t>西塚　心咲</t>
  </si>
  <si>
    <t>ニシヅカ　ミサキ</t>
  </si>
  <si>
    <t>鈴木　萌</t>
  </si>
  <si>
    <t>スズキ　モエ</t>
  </si>
  <si>
    <t>石川　侑真</t>
  </si>
  <si>
    <t>イシカワ　ユウマ</t>
  </si>
  <si>
    <t>舘　楓人</t>
  </si>
  <si>
    <t>タチ　アキト</t>
  </si>
  <si>
    <t>湯川　晴香</t>
  </si>
  <si>
    <t>ユカワ　ハルカ</t>
  </si>
  <si>
    <t>朝田　耕士</t>
  </si>
  <si>
    <t>アサダ　コウジ</t>
  </si>
  <si>
    <t>山脇　大地</t>
  </si>
  <si>
    <t>ヤマワキ　ダイチ</t>
  </si>
  <si>
    <t>佐々木　輝彦</t>
  </si>
  <si>
    <t>ササキ　テルヒコ</t>
  </si>
  <si>
    <t>藤田　陸杜</t>
  </si>
  <si>
    <t>フジタ　リクト</t>
  </si>
  <si>
    <t>中村　恭章</t>
  </si>
  <si>
    <t>ナカムラ　ヤスノリ</t>
  </si>
  <si>
    <t>宮井　果音</t>
  </si>
  <si>
    <t>ミヤイ　カノン</t>
  </si>
  <si>
    <t>田島　さやか</t>
  </si>
  <si>
    <t>タジマ　サヤカ</t>
  </si>
  <si>
    <t>小林　純子</t>
  </si>
  <si>
    <t>コバヤシ　ジュンコ</t>
  </si>
  <si>
    <t>大久保　蘭子</t>
  </si>
  <si>
    <t>オオクボ　ランコ</t>
  </si>
  <si>
    <t>尾見　優衣</t>
  </si>
  <si>
    <t>オミ　ユイ</t>
  </si>
  <si>
    <t>阪口　洋子</t>
  </si>
  <si>
    <t>サカグチ　ヨウコ</t>
  </si>
  <si>
    <t>尾藤　友美</t>
  </si>
  <si>
    <t>ビトウ　トモミ</t>
  </si>
  <si>
    <t>野村　優太</t>
  </si>
  <si>
    <t>ノムラ　ユウタ</t>
  </si>
  <si>
    <t>小野木　優駕</t>
  </si>
  <si>
    <t>オノギ　ユウガ</t>
  </si>
  <si>
    <t>太田　恵女</t>
  </si>
  <si>
    <t>オオタ　アヤメ</t>
  </si>
  <si>
    <t>川下　類</t>
  </si>
  <si>
    <t>カワシタ　ルイ</t>
  </si>
  <si>
    <t>須藤　英二</t>
  </si>
  <si>
    <t>スドウ　エイジ</t>
  </si>
  <si>
    <t>門脇　朝子</t>
  </si>
  <si>
    <t>カドワキ　トモコ</t>
  </si>
  <si>
    <t>高柳　太雅</t>
  </si>
  <si>
    <t>タカヤナギ　タイガ</t>
  </si>
  <si>
    <t>三橋　章浩</t>
  </si>
  <si>
    <t>ミツハシ　アキヒロ</t>
  </si>
  <si>
    <t>北浦　檜</t>
  </si>
  <si>
    <t>キタウラ　カイ</t>
  </si>
  <si>
    <t>古山　明恵</t>
  </si>
  <si>
    <t>フルヤマ　アキエ</t>
  </si>
  <si>
    <t>泉本　夏子</t>
  </si>
  <si>
    <t>イズモト　ナツコ</t>
  </si>
  <si>
    <t>大浦　光稀</t>
  </si>
  <si>
    <t>オオウラ　ミツキ</t>
  </si>
  <si>
    <t>松本　佳奈</t>
  </si>
  <si>
    <t>マツモト　カナ</t>
  </si>
  <si>
    <t>松本　悠馳</t>
  </si>
  <si>
    <t>マツモト　ユウジ</t>
  </si>
  <si>
    <t>野原　逢翔</t>
  </si>
  <si>
    <t>ノハラ　アイト</t>
  </si>
  <si>
    <t>門岡　祐樹</t>
  </si>
  <si>
    <t>カドオカ　ユウキ</t>
  </si>
  <si>
    <t>鈴木　美咲</t>
  </si>
  <si>
    <t>スズキ　ミサキ</t>
  </si>
  <si>
    <t>端保　拓斗</t>
  </si>
  <si>
    <t>タンボ　タクト</t>
  </si>
  <si>
    <t>木島　健太郎</t>
  </si>
  <si>
    <t>キジマ　ケンタロウ</t>
  </si>
  <si>
    <t>榎本　雅音</t>
  </si>
  <si>
    <t>エノモト　カノン</t>
  </si>
  <si>
    <t>藤沼　雨楽</t>
  </si>
  <si>
    <t>フジヌマ　ウタ</t>
  </si>
  <si>
    <t>原田　里穂</t>
  </si>
  <si>
    <t>ハラダ　リホ</t>
  </si>
  <si>
    <t>坂内　紘子</t>
  </si>
  <si>
    <t>サカウチ　ヒロコ</t>
  </si>
  <si>
    <t>中西　富美子</t>
  </si>
  <si>
    <t>ナカニシ　フミコ</t>
  </si>
  <si>
    <t>七井　佳代子</t>
  </si>
  <si>
    <t>ナナイ　カヨコ</t>
  </si>
  <si>
    <t>上野　文裕</t>
  </si>
  <si>
    <t>ウエノ　フミヒロ</t>
  </si>
  <si>
    <t>大塚　もも</t>
  </si>
  <si>
    <t>オオツカ　モモ</t>
  </si>
  <si>
    <t>福井　麻菜美</t>
  </si>
  <si>
    <t>フクイ　マナミ</t>
  </si>
  <si>
    <t>岸本　レイナ</t>
  </si>
  <si>
    <t>キシモト　レイナ</t>
  </si>
  <si>
    <t>金泉　恵美子</t>
  </si>
  <si>
    <t>カナイズミ　エミコ</t>
  </si>
  <si>
    <t>黒澤　莉央</t>
  </si>
  <si>
    <t>クロサワ　リオ</t>
  </si>
  <si>
    <t>武藤　光来</t>
  </si>
  <si>
    <t>ムトウ　ヒライ</t>
  </si>
  <si>
    <t>佐渡　蒔結子</t>
  </si>
  <si>
    <t>サワタリ　マユコ</t>
  </si>
  <si>
    <t>門岡　蘭</t>
  </si>
  <si>
    <t>カドオカ　ラン</t>
  </si>
  <si>
    <t>中根　沙菜</t>
  </si>
  <si>
    <t>ナカネ　サナ</t>
  </si>
  <si>
    <t>齋藤　恵理子</t>
  </si>
  <si>
    <t>サイトウ　エリコ</t>
  </si>
  <si>
    <t>小椋　智子</t>
  </si>
  <si>
    <t>オグラ　トモコ</t>
  </si>
  <si>
    <t>堀井　玲良</t>
  </si>
  <si>
    <t>ホリイ　レイラ</t>
  </si>
  <si>
    <t>山崎　順</t>
  </si>
  <si>
    <t>ヤマサキ　ジュン</t>
  </si>
  <si>
    <t>福岡　ゆきは</t>
  </si>
  <si>
    <t>フクオカ　ユキハ</t>
  </si>
  <si>
    <t>鈴木　晶子</t>
  </si>
  <si>
    <t>スズキ　アキコ</t>
  </si>
  <si>
    <t>山蔦　慎太郎</t>
  </si>
  <si>
    <t>ヤマツタ　シンタロウ</t>
  </si>
  <si>
    <t>奥田　進次</t>
  </si>
  <si>
    <t>オクダ　ノブツグ</t>
  </si>
  <si>
    <t>大久保　明子</t>
  </si>
  <si>
    <t>オオクボ　アキコ</t>
  </si>
  <si>
    <t>小林　暁子</t>
  </si>
  <si>
    <t>コバヤシ　アキコ</t>
  </si>
  <si>
    <t>豊田　穣</t>
  </si>
  <si>
    <t>トヨダ　ミノル</t>
  </si>
  <si>
    <t>仲野　直美</t>
  </si>
  <si>
    <t>ナカノ　ナオミ</t>
  </si>
  <si>
    <t>橋本　政敏</t>
  </si>
  <si>
    <t>ハシモト　マサトシ</t>
  </si>
  <si>
    <t>佐藤　滋大</t>
  </si>
  <si>
    <t>サトウ　シゲヒロ</t>
  </si>
  <si>
    <t>松岡　心海</t>
  </si>
  <si>
    <t>マツオカ　ココミ</t>
  </si>
  <si>
    <t>松谷　瞳</t>
  </si>
  <si>
    <t>マツタニ　ヒトミ</t>
  </si>
  <si>
    <t>坂根　栄六</t>
  </si>
  <si>
    <t>サカネ　エイロク</t>
  </si>
  <si>
    <t>入江　和音</t>
  </si>
  <si>
    <t>イリエ　カズネ</t>
  </si>
  <si>
    <t>宮岡　仁美</t>
  </si>
  <si>
    <t>ミヤオカ　ヒトミ</t>
  </si>
  <si>
    <t>吉川　健</t>
  </si>
  <si>
    <t>キッカワ　タケル</t>
  </si>
  <si>
    <t>黒川　美乃里</t>
  </si>
  <si>
    <t>クロカワ　ミノリ</t>
  </si>
  <si>
    <t>草彅　基文</t>
  </si>
  <si>
    <t>クサナギ　モトフミ</t>
  </si>
  <si>
    <t>菊池　彩華</t>
  </si>
  <si>
    <t>キクチ　サヤカ</t>
  </si>
  <si>
    <t>青柳　圭亮</t>
  </si>
  <si>
    <t>アオヤギ　ケイスケ</t>
  </si>
  <si>
    <t>藤田　魁馬</t>
  </si>
  <si>
    <t>フジタ　カイマ</t>
  </si>
  <si>
    <t>杉江　伯空</t>
  </si>
  <si>
    <t>スギエ　ハク</t>
  </si>
  <si>
    <t>田口　英嗣</t>
  </si>
  <si>
    <t>タグチ　エイジ</t>
  </si>
  <si>
    <t>田中　心</t>
  </si>
  <si>
    <t>タナカ　シン</t>
  </si>
  <si>
    <t>北市　隆義</t>
  </si>
  <si>
    <t>キタイチ　タカヨシ</t>
  </si>
  <si>
    <t>長町　柚愛</t>
  </si>
  <si>
    <t>ナガマチ　ユメ</t>
  </si>
  <si>
    <t>小林　咲心</t>
  </si>
  <si>
    <t>コバヤシ　サコ</t>
  </si>
  <si>
    <t>棟居　裕尚</t>
  </si>
  <si>
    <t>ムネスエ　ヒロナオ</t>
  </si>
  <si>
    <t>深山　恵理奈</t>
  </si>
  <si>
    <t>ミヤマ　エリナ</t>
  </si>
  <si>
    <t>片岡　璃馬</t>
  </si>
  <si>
    <t>カタオカ　リン</t>
  </si>
  <si>
    <t>スズキ　チアキ</t>
  </si>
  <si>
    <t>川野　篤</t>
  </si>
  <si>
    <t>カワノ　アツシ</t>
  </si>
  <si>
    <t>前平　和敏</t>
  </si>
  <si>
    <t>マエヒラ　カズトシ</t>
  </si>
  <si>
    <t>ニシムラ　アオイ</t>
  </si>
  <si>
    <t>伊納　伶香</t>
  </si>
  <si>
    <t>イノウ　レイカ</t>
  </si>
  <si>
    <t>眞田　蒼</t>
  </si>
  <si>
    <t>サナダ　ソラ</t>
  </si>
  <si>
    <t>大島　裕紀</t>
  </si>
  <si>
    <t>オオシマ　ユウキ</t>
  </si>
  <si>
    <t>藤野　美結</t>
  </si>
  <si>
    <t>フジノ　ミユ</t>
  </si>
  <si>
    <t>秋山　愛子</t>
  </si>
  <si>
    <t>アキヤマ　アイコ</t>
  </si>
  <si>
    <t>湯浅　徳行</t>
  </si>
  <si>
    <t>ユアサ　ノリユキ</t>
  </si>
  <si>
    <t>三船　由香</t>
  </si>
  <si>
    <t>ミフネ　ユカ</t>
  </si>
  <si>
    <t>賴　智佳子</t>
  </si>
  <si>
    <t>ライ　チカコ</t>
  </si>
  <si>
    <t>佐々木　理恵</t>
  </si>
  <si>
    <t>ササキ　リエ</t>
  </si>
  <si>
    <t>早田　恭彦</t>
  </si>
  <si>
    <t>ソウダ　ユキヒコ</t>
  </si>
  <si>
    <t>鷹野　有涼</t>
  </si>
  <si>
    <t>タカノ　アリス</t>
  </si>
  <si>
    <t>北村　敦子</t>
  </si>
  <si>
    <t>キタムラ　アツコ</t>
  </si>
  <si>
    <t>盛本　悠月</t>
  </si>
  <si>
    <t>モリモト　ユヅキ</t>
  </si>
  <si>
    <t>楠森　郁人</t>
  </si>
  <si>
    <t>クスモリ　イクト</t>
  </si>
  <si>
    <t>船橋　慶歌</t>
  </si>
  <si>
    <t>フナハシ　ヨシカ</t>
  </si>
  <si>
    <t>角谷　由美</t>
  </si>
  <si>
    <t>カドヤ　ユミ</t>
  </si>
  <si>
    <t>飯塚　翔</t>
  </si>
  <si>
    <t>イイツカ　カケル</t>
  </si>
  <si>
    <t>和田　彰</t>
  </si>
  <si>
    <t>ワダ　アキラ</t>
  </si>
  <si>
    <t>柴田　あかり</t>
  </si>
  <si>
    <t>シバタ　アカリ</t>
  </si>
  <si>
    <t>鈴木　浩二</t>
  </si>
  <si>
    <t>岡　麻美子</t>
  </si>
  <si>
    <t>オカ　マミコ</t>
  </si>
  <si>
    <t>山田　順子</t>
  </si>
  <si>
    <t>ヤマダ　ジュンコ</t>
  </si>
  <si>
    <t>笠原　悠希</t>
  </si>
  <si>
    <t>カサハラ　ユウキ</t>
  </si>
  <si>
    <t>小林　聖莉奈</t>
  </si>
  <si>
    <t>コバヤシ　セリナ</t>
  </si>
  <si>
    <t>須田　圭祐</t>
  </si>
  <si>
    <t>スダ　ケイスケ</t>
  </si>
  <si>
    <t>仁科　映子</t>
  </si>
  <si>
    <t>ニシナ　エイコ</t>
  </si>
  <si>
    <t>仁科　広治</t>
  </si>
  <si>
    <t>ニシナ　コウジ</t>
  </si>
  <si>
    <t>大亀　浩久</t>
  </si>
  <si>
    <t>オオカメ　ヒロヒサ</t>
  </si>
  <si>
    <t>大亀　幸子</t>
  </si>
  <si>
    <t>オオカメ　サチコ</t>
  </si>
  <si>
    <t>池田　観裕</t>
  </si>
  <si>
    <t>イケダ　ミヒロ</t>
  </si>
  <si>
    <t>小川　冬威</t>
  </si>
  <si>
    <t>オガワ　トウイ</t>
  </si>
  <si>
    <t>木村　澪</t>
  </si>
  <si>
    <t>キムラ　レイ</t>
  </si>
  <si>
    <t>速水　心</t>
  </si>
  <si>
    <t>大沢　結希</t>
  </si>
  <si>
    <t>オオサワ　ユキ</t>
  </si>
  <si>
    <t>吉川　悠</t>
  </si>
  <si>
    <t>キッカワ　ユウ</t>
  </si>
  <si>
    <t>牧野　弘和</t>
  </si>
  <si>
    <t>マキノ　ヒロカズ</t>
  </si>
  <si>
    <t>秋山　朱花理</t>
  </si>
  <si>
    <t>アキヤマ　アカリ</t>
  </si>
  <si>
    <t>片山　めぐみ</t>
  </si>
  <si>
    <t>カタヤマ　メグミ</t>
  </si>
  <si>
    <t>山下　菜都美</t>
  </si>
  <si>
    <t>ヤマシタ　ナツミ</t>
  </si>
  <si>
    <t>渡邉　あかり</t>
  </si>
  <si>
    <t>ワタナベ　アカリ</t>
  </si>
  <si>
    <t>溝田　香織</t>
  </si>
  <si>
    <t>佐々木　智子</t>
  </si>
  <si>
    <t>ササキ　サトコ</t>
  </si>
  <si>
    <t>中本　翔也</t>
  </si>
  <si>
    <t>ナカモト　ショウヤ</t>
  </si>
  <si>
    <t>鈴木　恵子</t>
  </si>
  <si>
    <t>幸野　香海</t>
  </si>
  <si>
    <t>コウノ　コノミ</t>
  </si>
  <si>
    <t>多田　智香子</t>
  </si>
  <si>
    <t>タダ　チカコ</t>
  </si>
  <si>
    <t>有田　笙之介</t>
  </si>
  <si>
    <t>アリタ　ショウノスケ</t>
  </si>
  <si>
    <t>藤本　栞那</t>
  </si>
  <si>
    <t>フジモト　カンナ</t>
  </si>
  <si>
    <t>毛利　友希子</t>
  </si>
  <si>
    <t>モウリ　ユキコ</t>
  </si>
  <si>
    <t>泉谷　壮城</t>
  </si>
  <si>
    <t>イズミヤ　ソウキ</t>
  </si>
  <si>
    <t>新上　聖直</t>
  </si>
  <si>
    <t>シンジョウ　セイナ</t>
  </si>
  <si>
    <t>新上　真琴</t>
  </si>
  <si>
    <t>シンジョウ　マコト</t>
  </si>
  <si>
    <t>渡辺　優美</t>
  </si>
  <si>
    <t>ワタナベ　ユミ</t>
  </si>
  <si>
    <t>高村　礼子</t>
  </si>
  <si>
    <t>タカムラ　レイコ</t>
  </si>
  <si>
    <t>富　啓貴</t>
  </si>
  <si>
    <t>トミ　ヒロキ</t>
  </si>
  <si>
    <t>大槻　モモ</t>
  </si>
  <si>
    <t>オオツキ　モモ</t>
  </si>
  <si>
    <t>塚本　千佳</t>
  </si>
  <si>
    <t>ツカモト　ユキカ</t>
  </si>
  <si>
    <t>平田　優海香</t>
  </si>
  <si>
    <t>ヒラタ　ユミカ</t>
  </si>
  <si>
    <t>戸次　淳子</t>
  </si>
  <si>
    <t>ヘツギ　ジュンコ</t>
  </si>
  <si>
    <t>壷井　彩乃</t>
  </si>
  <si>
    <t>ツボイ　アヤノ</t>
  </si>
  <si>
    <t>鈴木　史</t>
  </si>
  <si>
    <t>スズキ　フミ</t>
  </si>
  <si>
    <t>廣利　帆風</t>
  </si>
  <si>
    <t>ヒロカガ　ホノカ</t>
  </si>
  <si>
    <t>佐藤　吉子</t>
  </si>
  <si>
    <t>サトウ　ヨシコ</t>
  </si>
  <si>
    <t>池本　かれん</t>
  </si>
  <si>
    <t>イケモト　カレン</t>
  </si>
  <si>
    <t>古川　知佳</t>
  </si>
  <si>
    <t>フルカワ　チカ</t>
  </si>
  <si>
    <t>川上　真生</t>
  </si>
  <si>
    <t>カワカミ　マオ</t>
  </si>
  <si>
    <t>クナウフ　敬子</t>
  </si>
  <si>
    <t>クナウフ　ケイコ</t>
  </si>
  <si>
    <t>鈴木　総</t>
  </si>
  <si>
    <t>スズキ　ソウ</t>
  </si>
  <si>
    <t>吉田　要純</t>
  </si>
  <si>
    <t>ヨシダ　イズミ</t>
  </si>
  <si>
    <t>村越　春花</t>
  </si>
  <si>
    <t>ムラコシ　ハルカ</t>
  </si>
  <si>
    <t>高間　智子</t>
  </si>
  <si>
    <t>タカマ　トモコ</t>
  </si>
  <si>
    <t>須藤　薫子</t>
  </si>
  <si>
    <t>スドウ　カオルコ</t>
  </si>
  <si>
    <t>馬渡　貴也</t>
  </si>
  <si>
    <t>マワタリ　タカヤ</t>
  </si>
  <si>
    <t>佐藤　功二</t>
  </si>
  <si>
    <t>サトウ　コウジ</t>
  </si>
  <si>
    <t>壹岐　千紗希</t>
  </si>
  <si>
    <t>イキ　チサキ</t>
  </si>
  <si>
    <t>阿部　瑠璃子</t>
  </si>
  <si>
    <t>アベ　ルリコ</t>
  </si>
  <si>
    <t>大西　絵美子</t>
  </si>
  <si>
    <t>オオニシ　エミコ</t>
  </si>
  <si>
    <t>辻　佐和子</t>
  </si>
  <si>
    <t>ツジ　サワコ</t>
  </si>
  <si>
    <t>齋藤　勇実</t>
  </si>
  <si>
    <t>サイトウ　イサミ</t>
  </si>
  <si>
    <t>嶋田　桂</t>
  </si>
  <si>
    <t>シマダ　ケイ</t>
  </si>
  <si>
    <t>若林　雅樹</t>
  </si>
  <si>
    <t>ワカバヤシ　マサキ</t>
  </si>
  <si>
    <t>西川　史子</t>
  </si>
  <si>
    <t>ニシカワ　アヤコ</t>
  </si>
  <si>
    <t>鈴木　悠正</t>
  </si>
  <si>
    <t>スズキ　ユウセイ</t>
  </si>
  <si>
    <t>浅川　萬寛</t>
  </si>
  <si>
    <t>アサカワ　マヒロ</t>
  </si>
  <si>
    <t>橋本　潤奈</t>
  </si>
  <si>
    <t>ハシモト　ジュナ</t>
  </si>
  <si>
    <t>池上　雅代</t>
  </si>
  <si>
    <t>イケガミ　マサヨ</t>
  </si>
  <si>
    <t>林　節子</t>
  </si>
  <si>
    <t>ハヤシ　セツコ</t>
  </si>
  <si>
    <t>石渡　光将</t>
  </si>
  <si>
    <t>イシワタリ　ミツマサ</t>
  </si>
  <si>
    <t>梅津　典子</t>
  </si>
  <si>
    <t>ウメツ　ノリコ</t>
  </si>
  <si>
    <t>中村　光</t>
  </si>
  <si>
    <t>ナカムラ　コウ</t>
  </si>
  <si>
    <t>岡田　京子</t>
  </si>
  <si>
    <t>オカダ　キョウコ</t>
  </si>
  <si>
    <t>渡辺　聡美</t>
  </si>
  <si>
    <t>ワタナベ　サトミ</t>
  </si>
  <si>
    <t>風戸　友佳里</t>
  </si>
  <si>
    <t>カザト　ユカリ</t>
  </si>
  <si>
    <t>赤澤　瑠璃</t>
  </si>
  <si>
    <t>アカザワ　ルリ</t>
  </si>
  <si>
    <t>松本　恵実</t>
  </si>
  <si>
    <t>マツモト　エミ</t>
  </si>
  <si>
    <t>西畑　慎之介</t>
  </si>
  <si>
    <t>ニシハタ　シンノスケ</t>
  </si>
  <si>
    <t>佐藤　梨音</t>
  </si>
  <si>
    <t>サトウ　リオ</t>
  </si>
  <si>
    <t>尾形　源基</t>
  </si>
  <si>
    <t>オガタ　モトキ</t>
  </si>
  <si>
    <t>オプセール　乃絵実</t>
  </si>
  <si>
    <t>オプセール　ノエミ</t>
  </si>
  <si>
    <t>佐々木　真平</t>
  </si>
  <si>
    <t>ササキ　シンペイ</t>
  </si>
  <si>
    <t>豊岡　糸乃</t>
  </si>
  <si>
    <t>トヨオカ　シノ</t>
  </si>
  <si>
    <t>赤星　宗虎</t>
  </si>
  <si>
    <t>アカホシ　ムネトラ</t>
  </si>
  <si>
    <t>福井工業大学</t>
  </si>
  <si>
    <t>岡本　京子</t>
  </si>
  <si>
    <t>オカモト　キョウコ</t>
  </si>
  <si>
    <t>奈須　円花</t>
  </si>
  <si>
    <t>ナス　マドカ</t>
  </si>
  <si>
    <t>松田　梨子</t>
  </si>
  <si>
    <t>マツダ　リコ</t>
  </si>
  <si>
    <t>香取　亜海</t>
  </si>
  <si>
    <t>カトリ　アミ</t>
  </si>
  <si>
    <t>宮西　佑亜</t>
  </si>
  <si>
    <t>ミヤニシ　ユウア</t>
  </si>
  <si>
    <t>安藤　亜喜奈</t>
  </si>
  <si>
    <t>アンドウ　アキナ</t>
  </si>
  <si>
    <t>谷崎　太寿</t>
  </si>
  <si>
    <t>タニザキ　ダイジュ</t>
  </si>
  <si>
    <t>影　太一</t>
  </si>
  <si>
    <t>カゲ　タイチ</t>
  </si>
  <si>
    <t>宮田　稚子</t>
  </si>
  <si>
    <t>ミヤタ　ワカコ</t>
  </si>
  <si>
    <t>稲葉　柚月</t>
  </si>
  <si>
    <t>イナバ　ユヅキ</t>
  </si>
  <si>
    <t>百瀬　光</t>
  </si>
  <si>
    <t>モモセ　ヒカル</t>
  </si>
  <si>
    <t>河原　祐太</t>
  </si>
  <si>
    <t>カワハラ　ユウタ</t>
  </si>
  <si>
    <t>中村　花梨</t>
  </si>
  <si>
    <t>ナカムラ　カリン</t>
  </si>
  <si>
    <t>藤本　凰月</t>
  </si>
  <si>
    <t>フジモト　ルキア</t>
  </si>
  <si>
    <t>鈴木　瑠利夏</t>
  </si>
  <si>
    <t>スズキ　ルリカ</t>
  </si>
  <si>
    <t>髙田　春来</t>
  </si>
  <si>
    <t>タカダ　ハルキ</t>
  </si>
  <si>
    <t>望月　陽裕</t>
  </si>
  <si>
    <t>モチヅキ　ヒユウ</t>
  </si>
  <si>
    <t>前原　汐里</t>
  </si>
  <si>
    <t>マエハラ　シオリ</t>
  </si>
  <si>
    <t>浅見　由紀</t>
  </si>
  <si>
    <t>アサミ　ユキ</t>
  </si>
  <si>
    <t>曽篠　正美</t>
  </si>
  <si>
    <t>ソシノ　マサミ</t>
  </si>
  <si>
    <t>西谷　遥人</t>
  </si>
  <si>
    <t>ニシタニ　ハルト</t>
  </si>
  <si>
    <t>鈴木　美緒</t>
  </si>
  <si>
    <t>スズキ　ミオ</t>
  </si>
  <si>
    <t>杉山　邦子</t>
  </si>
  <si>
    <t>スギヤマ　クニコ</t>
  </si>
  <si>
    <t>井上　貴博</t>
  </si>
  <si>
    <t>イノウエ　タカヒロ</t>
  </si>
  <si>
    <t>高橋　美樹</t>
  </si>
  <si>
    <t>タカハシ　ミキ</t>
  </si>
  <si>
    <t>大谷　華乃</t>
  </si>
  <si>
    <t>オオタニ　ハナノ</t>
  </si>
  <si>
    <t>大島　伊織</t>
  </si>
  <si>
    <t>オオシマ　イオリ</t>
  </si>
  <si>
    <t>関田　昌広</t>
  </si>
  <si>
    <t>セキタ　マサヒロ</t>
  </si>
  <si>
    <t>小川　恵</t>
  </si>
  <si>
    <t>オガワ　メグミ</t>
  </si>
  <si>
    <t>高橋　衣里</t>
  </si>
  <si>
    <t>タカハシ　イサト</t>
  </si>
  <si>
    <t>関根　香穂</t>
  </si>
  <si>
    <t>セキネ　カホ</t>
  </si>
  <si>
    <t>吉田　純望</t>
  </si>
  <si>
    <t>ヨシダ　アヤミ</t>
  </si>
  <si>
    <t>山本　楓子</t>
  </si>
  <si>
    <t>ヤマモト　フウコ</t>
  </si>
  <si>
    <t>鈴木　遥菜</t>
  </si>
  <si>
    <t>スズキ　ハルナ</t>
  </si>
  <si>
    <t>扇田　瑠望</t>
  </si>
  <si>
    <t>オオギタ　ルノ</t>
  </si>
  <si>
    <t>森川　佳和</t>
  </si>
  <si>
    <t>モリカワ　カナ</t>
  </si>
  <si>
    <t>米田　圭吾</t>
  </si>
  <si>
    <t>ヨネダ　ケイゴ</t>
  </si>
  <si>
    <t>李　鎬圭</t>
  </si>
  <si>
    <t>イ　ホギュ</t>
  </si>
  <si>
    <t>大歳　正明</t>
  </si>
  <si>
    <t>オオトシ　マサアキ</t>
  </si>
  <si>
    <t>松尾　弥枝</t>
  </si>
  <si>
    <t>マツオ　ヤエ</t>
  </si>
  <si>
    <t>有坂　萌</t>
  </si>
  <si>
    <t>アリサカ　モエ</t>
  </si>
  <si>
    <t>野村　知己</t>
  </si>
  <si>
    <t>ノムラ　トモミ</t>
  </si>
  <si>
    <t>荒井　洸一郎</t>
  </si>
  <si>
    <t>アライ　コウイチロウ</t>
  </si>
  <si>
    <t>髙橋　みさと</t>
  </si>
  <si>
    <t>タカハシ　ミサト</t>
  </si>
  <si>
    <t>丸子　みう</t>
  </si>
  <si>
    <t>マルコ　ミウ</t>
  </si>
  <si>
    <t>山本　浬子</t>
  </si>
  <si>
    <t>ヤマモト　リコ</t>
  </si>
  <si>
    <t>田口　和務</t>
  </si>
  <si>
    <t>タグチ　ナゴム</t>
  </si>
  <si>
    <t>粕谷　夢乃</t>
  </si>
  <si>
    <t>カスヤ　ユメノ</t>
  </si>
  <si>
    <t>加藤　万理映</t>
  </si>
  <si>
    <t>カトウ　マリエ</t>
  </si>
  <si>
    <t>藤井　侑知</t>
  </si>
  <si>
    <t>フジイ　ユウト</t>
  </si>
  <si>
    <t>上野　奨太</t>
  </si>
  <si>
    <t>ウエノ　ショウタ</t>
  </si>
  <si>
    <t>齋藤　寛大</t>
  </si>
  <si>
    <t>サイトウ　カンタ</t>
  </si>
  <si>
    <t>波戸　諒星</t>
  </si>
  <si>
    <t>ハト　リョウセイ</t>
  </si>
  <si>
    <t>安達　瑠南</t>
  </si>
  <si>
    <t>アダチ　ルナ</t>
  </si>
  <si>
    <t>今村　美穂子</t>
  </si>
  <si>
    <t>イマムラ　ミホコ</t>
  </si>
  <si>
    <t>嶋崎　栄利子</t>
  </si>
  <si>
    <t>シマザキ　エリコ</t>
  </si>
  <si>
    <t>高木　潔</t>
  </si>
  <si>
    <t>タカギ　キヨシ</t>
  </si>
  <si>
    <t>中島　正裕</t>
  </si>
  <si>
    <t>ナカジマ　マサヒロ</t>
  </si>
  <si>
    <t>仲谷　貴子</t>
  </si>
  <si>
    <t>ナカタニ　タカコ</t>
  </si>
  <si>
    <t>増田　晴美</t>
  </si>
  <si>
    <t>マスダ　ハルミ</t>
  </si>
  <si>
    <t>林　則和</t>
  </si>
  <si>
    <t>ハヤシ　ノリカズ</t>
  </si>
  <si>
    <t>成田　和恵</t>
  </si>
  <si>
    <t>ナリタ　カズエ</t>
  </si>
  <si>
    <t>前原　奈美</t>
  </si>
  <si>
    <t>マエハラ　ナミ</t>
  </si>
  <si>
    <t>本村　信博</t>
  </si>
  <si>
    <t>モトムラ　ノブヒロ</t>
  </si>
  <si>
    <t>山本　幸恵</t>
  </si>
  <si>
    <t>ヤマモト　ユキエ</t>
  </si>
  <si>
    <t>大島　光</t>
  </si>
  <si>
    <t>オオシマ　ヒカリ</t>
  </si>
  <si>
    <t>佐藤　統</t>
  </si>
  <si>
    <t>サトウ　スバル</t>
  </si>
  <si>
    <t>藤條　昌弘</t>
  </si>
  <si>
    <t>トウジョウ　マサヒロ</t>
  </si>
  <si>
    <t>改賀　誠奈</t>
  </si>
  <si>
    <t>カイガ　セナ</t>
  </si>
  <si>
    <t>田中　梨沙</t>
  </si>
  <si>
    <t>タナカ　リサ</t>
  </si>
  <si>
    <t>佐野　公美</t>
  </si>
  <si>
    <t>サノ　クミ</t>
  </si>
  <si>
    <t>竹内　梨名</t>
  </si>
  <si>
    <t>タケウチ　リナ</t>
  </si>
  <si>
    <t>松﨑　尚子</t>
  </si>
  <si>
    <t>マツザキ　ナオコ</t>
  </si>
  <si>
    <t>古宮　聡</t>
  </si>
  <si>
    <t>コミヤ　サトシ</t>
  </si>
  <si>
    <t>正宗　伸麻</t>
  </si>
  <si>
    <t>マサムネ　シンマ</t>
  </si>
  <si>
    <t>正宗　華林</t>
  </si>
  <si>
    <t>マサムネ　カリン</t>
  </si>
  <si>
    <t>北井　聖人</t>
  </si>
  <si>
    <t>キタイ　マサト</t>
  </si>
  <si>
    <t>藤森　佳</t>
  </si>
  <si>
    <t>フジモリ　ケイ</t>
  </si>
  <si>
    <t>水口　日向</t>
  </si>
  <si>
    <t>ミズグチ　ヒナタ</t>
  </si>
  <si>
    <t>塚田　晟矢</t>
  </si>
  <si>
    <t>ツカダ　セイヤ</t>
  </si>
  <si>
    <t>黒木　理恵</t>
  </si>
  <si>
    <t>クロキ　リエ</t>
  </si>
  <si>
    <t>宮脇　美弥子</t>
  </si>
  <si>
    <t>ミヤワキ　ミヤコ</t>
  </si>
  <si>
    <t>永田　優奈</t>
  </si>
  <si>
    <t>ナガタ　ユナ</t>
  </si>
  <si>
    <t>鈴木　智陽</t>
  </si>
  <si>
    <t>スズキ　チハル</t>
  </si>
  <si>
    <t>福島　裕子</t>
  </si>
  <si>
    <t>フクシマ　ユウコ</t>
  </si>
  <si>
    <t>末成　ほなみ</t>
  </si>
  <si>
    <t>スエナリ　ホナミ</t>
  </si>
  <si>
    <t>伊藤　妃菜</t>
  </si>
  <si>
    <t>イトウ　ヒナ</t>
  </si>
  <si>
    <t>新原　未彩</t>
  </si>
  <si>
    <t>シンバラ　ミサ</t>
  </si>
  <si>
    <t>宮内　隆佑</t>
  </si>
  <si>
    <t>ミヤウチ　リュウスケ</t>
  </si>
  <si>
    <t>中里　幹</t>
  </si>
  <si>
    <t>ナカザト　タカシ</t>
  </si>
  <si>
    <t>武南　友陽</t>
  </si>
  <si>
    <t>タケナミ　ユウヒ</t>
  </si>
  <si>
    <t>松吉　麗</t>
  </si>
  <si>
    <t>マツヨシ　レイ</t>
  </si>
  <si>
    <t>加治佐　真広</t>
  </si>
  <si>
    <t>カジサ　マサヒロ</t>
  </si>
  <si>
    <t>小久保　春樹</t>
  </si>
  <si>
    <t>コクボ　ハルキ</t>
  </si>
  <si>
    <t>矢吹　秀司</t>
  </si>
  <si>
    <t>ヤブキ　シュウジ</t>
  </si>
  <si>
    <t>石井　美津恵</t>
  </si>
  <si>
    <t>イシイ　ミツエ</t>
  </si>
  <si>
    <t>中島　連</t>
  </si>
  <si>
    <t>ナカジマ　レン</t>
  </si>
  <si>
    <t>福井　美苗</t>
  </si>
  <si>
    <t>フクイ　ミナエ</t>
  </si>
  <si>
    <t>松岡　凜桜</t>
  </si>
  <si>
    <t>マツオカ　リオ</t>
  </si>
  <si>
    <t>勝根　芙佳</t>
  </si>
  <si>
    <t>カツネ　フウカ</t>
  </si>
  <si>
    <t>中山　実奈子</t>
  </si>
  <si>
    <t>ナカヤマ　ミナコ</t>
  </si>
  <si>
    <t>横地　かえで</t>
  </si>
  <si>
    <t>ヨコチ　カエデ</t>
  </si>
  <si>
    <t>津田　あいみ</t>
  </si>
  <si>
    <t>ツダ　アイミ</t>
  </si>
  <si>
    <t>高村　眞</t>
  </si>
  <si>
    <t>タカムラ　マコト</t>
  </si>
  <si>
    <t>福田　直哉</t>
  </si>
  <si>
    <t>フクダ　ナオヤ</t>
  </si>
  <si>
    <t>渡瀬　雅子</t>
  </si>
  <si>
    <t>ワタセ　マサコ</t>
  </si>
  <si>
    <t>廣瀬　文重</t>
  </si>
  <si>
    <t>ヒロセ　フミエ</t>
  </si>
  <si>
    <t>森　千草</t>
  </si>
  <si>
    <t>モリ　チグサ</t>
  </si>
  <si>
    <t>松浦　結音</t>
  </si>
  <si>
    <t>マツウラ　ユネ</t>
  </si>
  <si>
    <t>海老澤　淳乃介</t>
  </si>
  <si>
    <t>エビサワ　ジュンノスケ</t>
  </si>
  <si>
    <t>栗田　翔心</t>
  </si>
  <si>
    <t>クリタ　ショウゴ</t>
  </si>
  <si>
    <t>岩嵜　夏乃</t>
  </si>
  <si>
    <t>イワサキ　カノ</t>
  </si>
  <si>
    <t>角野　生歩</t>
  </si>
  <si>
    <t>カドノ　イクホ</t>
  </si>
  <si>
    <t>山岡　夏美</t>
  </si>
  <si>
    <t>ヤマオカ　ナツミ</t>
  </si>
  <si>
    <t>望月　初美</t>
  </si>
  <si>
    <t>モチヅキ　ハツミ</t>
  </si>
  <si>
    <t>堀内　俊輔</t>
  </si>
  <si>
    <t>ホリウチ　シュンスケ</t>
  </si>
  <si>
    <t>岡本　義徳</t>
  </si>
  <si>
    <t>オカモト　ヨシノリ</t>
  </si>
  <si>
    <t>平林　由衣</t>
  </si>
  <si>
    <t>ヒラバヤシ　ユイ</t>
  </si>
  <si>
    <t>北川　昌美</t>
  </si>
  <si>
    <t>キタガワ　マサミ</t>
  </si>
  <si>
    <t>久井　洋子</t>
  </si>
  <si>
    <t>ヒサイ　ヨウコ</t>
  </si>
  <si>
    <t>小島　暁子</t>
  </si>
  <si>
    <t>コジマ　アキコ</t>
  </si>
  <si>
    <t>尾野　善尚</t>
  </si>
  <si>
    <t>オノ　ヨシヒサ</t>
  </si>
  <si>
    <t>米谷　倫香</t>
  </si>
  <si>
    <t>コメタニ　トモカ</t>
  </si>
  <si>
    <t>武田　侑大</t>
  </si>
  <si>
    <t>タケダ　ユウダイ</t>
  </si>
  <si>
    <t>小山　理恵</t>
  </si>
  <si>
    <t>コヤマ　リエ</t>
  </si>
  <si>
    <t>池田　実央</t>
  </si>
  <si>
    <t>イケダ　ミオ</t>
  </si>
  <si>
    <t>阿部　卓</t>
  </si>
  <si>
    <t>アベ　スグル</t>
  </si>
  <si>
    <t>磯谷　晃輔</t>
  </si>
  <si>
    <t>井戸　心々海</t>
  </si>
  <si>
    <t>イド　ココミ</t>
  </si>
  <si>
    <t>高橋　絹子</t>
  </si>
  <si>
    <t>タカハシ　キヌコ</t>
  </si>
  <si>
    <t>荒木　杏里</t>
  </si>
  <si>
    <t>アラキ　アンリ</t>
  </si>
  <si>
    <t>社台ファーム</t>
  </si>
  <si>
    <t>松本　早夏</t>
  </si>
  <si>
    <t>マツモト　サナ</t>
  </si>
  <si>
    <t>栗田　知恵</t>
  </si>
  <si>
    <t>クリタ　チエ</t>
  </si>
  <si>
    <t>岡本　早映子</t>
  </si>
  <si>
    <t>オカモト　サエコ</t>
  </si>
  <si>
    <t>今井　高志</t>
  </si>
  <si>
    <t>イマイ　タカシ</t>
  </si>
  <si>
    <t>今　しい奈</t>
  </si>
  <si>
    <t>イマ　シイナ</t>
  </si>
  <si>
    <t>櫻井　飛鳥</t>
  </si>
  <si>
    <t>明渡　則和</t>
  </si>
  <si>
    <t>アケド　ノリカズ</t>
  </si>
  <si>
    <t>松田　実</t>
  </si>
  <si>
    <t>マツダ　ミノル</t>
  </si>
  <si>
    <t>紺野　健太郎</t>
  </si>
  <si>
    <t>コンノ　ケンタロウ</t>
  </si>
  <si>
    <t>末吉　響</t>
  </si>
  <si>
    <t>スエヨシ　ヒビキ</t>
  </si>
  <si>
    <t>稲村　貴輝</t>
  </si>
  <si>
    <t>イナムラ　タカキ</t>
  </si>
  <si>
    <t>立川　真羽</t>
  </si>
  <si>
    <t>タチカワ　マナハ</t>
  </si>
  <si>
    <t>池田　風子</t>
  </si>
  <si>
    <t>イケダ　フウコ</t>
  </si>
  <si>
    <t>緒方　翔真</t>
  </si>
  <si>
    <t>オガタ　ショウマ</t>
  </si>
  <si>
    <t>緒方　紘人</t>
  </si>
  <si>
    <t>オガタ　ヒロト</t>
  </si>
  <si>
    <t>土肥　悠真</t>
  </si>
  <si>
    <t>ドヒ　ユウマ</t>
  </si>
  <si>
    <t>下里　恵子</t>
  </si>
  <si>
    <t>シモザト　ケイコ</t>
  </si>
  <si>
    <t>横山　なおみ</t>
  </si>
  <si>
    <t>ヨコヤマ　ナオミ</t>
  </si>
  <si>
    <t>竹内　十糸美</t>
  </si>
  <si>
    <t>タケウチ　トシミ</t>
  </si>
  <si>
    <t>谷　洋子</t>
  </si>
  <si>
    <t>タニ　ヨウコ</t>
  </si>
  <si>
    <t>森景　登貴子</t>
  </si>
  <si>
    <t>モリカゲ　トキコ</t>
  </si>
  <si>
    <t>戸舘　朱里</t>
  </si>
  <si>
    <t>トダテ　ジュリ</t>
  </si>
  <si>
    <t>宇都宮　海</t>
  </si>
  <si>
    <t>ウツノミヤ　カイ</t>
  </si>
  <si>
    <t>宮﨑　唯央莉</t>
  </si>
  <si>
    <t>ミヤザキ　イオリ</t>
  </si>
  <si>
    <t>苗井　空埜</t>
  </si>
  <si>
    <t>ミョウイ　ソラノ</t>
  </si>
  <si>
    <t>山﨑　順子</t>
  </si>
  <si>
    <t>ヤマサキ　ジュンコ</t>
  </si>
  <si>
    <t>高森　良樹</t>
  </si>
  <si>
    <t>タカモリ　ヨシキ</t>
  </si>
  <si>
    <t>松岡　裕子</t>
  </si>
  <si>
    <t>マツオカ　ユウコ</t>
  </si>
  <si>
    <t>勝田　実結</t>
  </si>
  <si>
    <t>カツタ　ミユウ</t>
  </si>
  <si>
    <t>淺羽　雪恵</t>
  </si>
  <si>
    <t>アサバ　ユキエ</t>
  </si>
  <si>
    <t>中島　菜椋</t>
  </si>
  <si>
    <t>ナカジマ　サクラ</t>
  </si>
  <si>
    <t>黒川　由美子</t>
  </si>
  <si>
    <t>クロカワ　ユミコ</t>
  </si>
  <si>
    <t>永井　礼奈</t>
  </si>
  <si>
    <t>ナガイ　アヤナ</t>
  </si>
  <si>
    <t>泉　京香</t>
  </si>
  <si>
    <t>イズミ　キョウカ</t>
  </si>
  <si>
    <t>山崎　愛夏</t>
  </si>
  <si>
    <t>ヤマザキ　アイカ</t>
  </si>
  <si>
    <t>松田　亜子</t>
  </si>
  <si>
    <t>マツダ　アコ</t>
  </si>
  <si>
    <t>山田　里渚</t>
  </si>
  <si>
    <t>ヤマダ　リオ</t>
  </si>
  <si>
    <t>秋山　花吏奈</t>
  </si>
  <si>
    <t>アキヤマ　カリナ</t>
  </si>
  <si>
    <t>大勝　靖子</t>
  </si>
  <si>
    <t>オオカツ　ヤスコ</t>
  </si>
  <si>
    <t>畑　幸枝</t>
  </si>
  <si>
    <t>ハタ　ユキエ</t>
  </si>
  <si>
    <t>泉谷　知美</t>
  </si>
  <si>
    <t>イズミタニ　トモミ</t>
  </si>
  <si>
    <t>松本　真由美</t>
  </si>
  <si>
    <t>マツモト　マユミ</t>
  </si>
  <si>
    <t>横尾　なつみ</t>
  </si>
  <si>
    <t>ヨコオ　ナツミ</t>
  </si>
  <si>
    <t>永井　彩音</t>
  </si>
  <si>
    <t>ナガイ　アヤネ</t>
  </si>
  <si>
    <t>黒　千歳</t>
  </si>
  <si>
    <t>クロ　チトセ</t>
  </si>
  <si>
    <t>長岡　和美</t>
  </si>
  <si>
    <t>ナガオカ　カズミ</t>
  </si>
  <si>
    <t>北川　力志</t>
  </si>
  <si>
    <t>キタガワ　リキシ</t>
  </si>
  <si>
    <t>達　由紀子</t>
  </si>
  <si>
    <t>タツ　ユキコ</t>
  </si>
  <si>
    <t>南迫　友佳</t>
  </si>
  <si>
    <t>ミナミサコ　ユウカ</t>
  </si>
  <si>
    <t>犬塚　秀樹</t>
  </si>
  <si>
    <t>イヌヅカ　ヒデキ</t>
  </si>
  <si>
    <t>上野　亘晴</t>
  </si>
  <si>
    <t>ウエノ　コウセイ</t>
  </si>
  <si>
    <t>寺井　政憲</t>
  </si>
  <si>
    <t>テライ　マサノリ</t>
  </si>
  <si>
    <t>壹岐　祐太</t>
  </si>
  <si>
    <t>イキ　ユウタ</t>
  </si>
  <si>
    <t>大栗　司麻</t>
  </si>
  <si>
    <t>オオクリ　シマ</t>
  </si>
  <si>
    <t>速水　康紀</t>
  </si>
  <si>
    <t>ハヤミズ　コウキ</t>
  </si>
  <si>
    <t>速水　美智子</t>
  </si>
  <si>
    <t>ハヤミズ　ミチコ</t>
  </si>
  <si>
    <t>河合　美奈子</t>
  </si>
  <si>
    <t>カワイ　ミナコ</t>
  </si>
  <si>
    <t>富田　雄大</t>
  </si>
  <si>
    <t>トミタ　ユウダイ</t>
  </si>
  <si>
    <t>北市　里亜菜</t>
  </si>
  <si>
    <t>キタイチ　リアナ</t>
  </si>
  <si>
    <t>西井　愛奈</t>
  </si>
  <si>
    <t>ニシイ　アイナ</t>
  </si>
  <si>
    <t>下遠　宏子</t>
  </si>
  <si>
    <t>シモトオ　ヒロコ</t>
  </si>
  <si>
    <t>下遠　正貴</t>
  </si>
  <si>
    <t>シモトオ　マサタカ</t>
  </si>
  <si>
    <t>山蔦　駈</t>
  </si>
  <si>
    <t>ヤマツタ　カケル</t>
  </si>
  <si>
    <t>河田　亜季</t>
  </si>
  <si>
    <t>カワダ　アキ</t>
  </si>
  <si>
    <t>仙田　淳大</t>
  </si>
  <si>
    <t>センダ　アツヒロ</t>
  </si>
  <si>
    <t>寺田　直樹</t>
  </si>
  <si>
    <t>テラダ　ナオキ</t>
  </si>
  <si>
    <t>中澤　玉恵</t>
  </si>
  <si>
    <t>ナカザワ　タマエ</t>
  </si>
  <si>
    <t>堀脇　智也</t>
  </si>
  <si>
    <t>ホリワキ　トモナリ</t>
  </si>
  <si>
    <t>阿部　隆行</t>
  </si>
  <si>
    <t>アベ　タカユキ</t>
  </si>
  <si>
    <t>田中　有紀</t>
  </si>
  <si>
    <t>タナカ　ユキ</t>
  </si>
  <si>
    <t>堀川　蓮奈</t>
  </si>
  <si>
    <t>ホリカワ　レンナ</t>
  </si>
  <si>
    <t>堀　慕子</t>
  </si>
  <si>
    <t>ホリ　モトコ</t>
  </si>
  <si>
    <t>納多　朋子</t>
  </si>
  <si>
    <t>ノダ　トモコ</t>
  </si>
  <si>
    <t>西村　泰生</t>
  </si>
  <si>
    <t>ニシムラ　タイキ</t>
  </si>
  <si>
    <t>井之口　征嗣</t>
  </si>
  <si>
    <t>イノグチ　マサシ</t>
  </si>
  <si>
    <t>石川　佑一</t>
  </si>
  <si>
    <t>イシカワ　ユウイチ</t>
  </si>
  <si>
    <t>下井　英津子</t>
  </si>
  <si>
    <t>シモイ　アツコ</t>
  </si>
  <si>
    <t>池添　桃花</t>
  </si>
  <si>
    <t>イケゾエ　モモカ</t>
  </si>
  <si>
    <t>阿部　成海</t>
  </si>
  <si>
    <t>アベ　ナルミ</t>
  </si>
  <si>
    <t>若林　未華</t>
  </si>
  <si>
    <t>ワカバヤシ　ミカ</t>
  </si>
  <si>
    <t>緒方　あずさ</t>
  </si>
  <si>
    <t>オガタ　アズサ</t>
  </si>
  <si>
    <t>寺尾　純子</t>
  </si>
  <si>
    <t>テラオ　ジュンコ</t>
  </si>
  <si>
    <t>斉藤　朱里</t>
  </si>
  <si>
    <t>サイトウ　シュリ</t>
  </si>
  <si>
    <t>新井　久容</t>
  </si>
  <si>
    <t>アライ　ヒサヨ</t>
  </si>
  <si>
    <t>藤原　靖子</t>
  </si>
  <si>
    <t>フジワラ　ヤスコ</t>
  </si>
  <si>
    <t>荒川　昭美</t>
  </si>
  <si>
    <t>アラカワ　アケミ</t>
  </si>
  <si>
    <t>高橋　千代子</t>
  </si>
  <si>
    <t>タカハシ　チヨコ</t>
  </si>
  <si>
    <t>高橋　勝馬</t>
  </si>
  <si>
    <t>タカハシ　ショウマ</t>
  </si>
  <si>
    <t>今田　武司</t>
  </si>
  <si>
    <t>イマダ　タケシ</t>
  </si>
  <si>
    <t>小山　理佳</t>
  </si>
  <si>
    <t>コヤマ　リカ</t>
  </si>
  <si>
    <t>小原　眸</t>
  </si>
  <si>
    <t>オハラ　ヒトミ</t>
  </si>
  <si>
    <t>東　彩加</t>
  </si>
  <si>
    <t>アズマ　アヤカ</t>
  </si>
  <si>
    <t>船木　百花</t>
  </si>
  <si>
    <t>フナキ　モモカ</t>
  </si>
  <si>
    <t>宮崎　啓</t>
  </si>
  <si>
    <t>ミヤザキ　ケイ</t>
  </si>
  <si>
    <t>張替　宏</t>
  </si>
  <si>
    <t>ハリガエ　ヒロシ</t>
  </si>
  <si>
    <t>三宅　真澄</t>
  </si>
  <si>
    <t>ミヤケ　マスミ</t>
  </si>
  <si>
    <t>出澤　真理子</t>
  </si>
  <si>
    <t>デザワ　マリコ</t>
  </si>
  <si>
    <t>鈴木　慎一</t>
  </si>
  <si>
    <t>スズキ　シンイチ</t>
  </si>
  <si>
    <t>加藤　心絆</t>
  </si>
  <si>
    <t>カトウ　コトハ</t>
  </si>
  <si>
    <t>待鳥　優子</t>
  </si>
  <si>
    <t>マツトリ　ユウコ</t>
  </si>
  <si>
    <t>坂藤　仁美</t>
  </si>
  <si>
    <t>サカトウ　ヒトミ</t>
  </si>
  <si>
    <t>新井　元</t>
  </si>
  <si>
    <t>アライ　ゲン</t>
  </si>
  <si>
    <t>原　理栄子</t>
  </si>
  <si>
    <t>ハラ　リエコ</t>
  </si>
  <si>
    <t>軍司　弘泰</t>
  </si>
  <si>
    <t>グンジ　ヒロヤス</t>
  </si>
  <si>
    <t>軍司　妙子</t>
  </si>
  <si>
    <t>グンジ　タエコ</t>
  </si>
  <si>
    <t>薗畠　一斗</t>
  </si>
  <si>
    <t>ソノハタ　カズト</t>
  </si>
  <si>
    <t>三村　大河</t>
  </si>
  <si>
    <t>ミムラ　タイガ</t>
  </si>
  <si>
    <t>山下　智加</t>
  </si>
  <si>
    <t>ヤマシタ　チカ</t>
  </si>
  <si>
    <t>西川　元祥</t>
  </si>
  <si>
    <t>ニシカワ　モトヨシ</t>
  </si>
  <si>
    <t>瀬川　里美</t>
  </si>
  <si>
    <t>セガワ　サトミ</t>
  </si>
  <si>
    <t>児島　昌子</t>
  </si>
  <si>
    <t>コジマ　マサコ</t>
  </si>
  <si>
    <t>津田　豊子</t>
  </si>
  <si>
    <t>ツダ　トヨコ</t>
  </si>
  <si>
    <t>野上　颯仁</t>
  </si>
  <si>
    <t>ノガミ　ハヤト</t>
  </si>
  <si>
    <t>中原　富二雄</t>
  </si>
  <si>
    <t>ナカハラ　フジオ</t>
  </si>
  <si>
    <t>木下　治美</t>
  </si>
  <si>
    <t>キノシタ　ハルミ</t>
  </si>
  <si>
    <t>甲田　純生</t>
  </si>
  <si>
    <t>コウダ　スミオ</t>
  </si>
  <si>
    <t>富春　大空</t>
  </si>
  <si>
    <t>トミハル　ソラ</t>
  </si>
  <si>
    <t>岩佐　陽子</t>
  </si>
  <si>
    <t>イワサ　ヨウコ</t>
  </si>
  <si>
    <t>堀　豊</t>
  </si>
  <si>
    <t>ホリ　ユタカ</t>
  </si>
  <si>
    <t>蔵原　英雄</t>
  </si>
  <si>
    <t>クラハラ　ヒデオ</t>
  </si>
  <si>
    <t>高田　一輝</t>
  </si>
  <si>
    <t>タカダ　カズキ</t>
  </si>
  <si>
    <t>星野　晴美</t>
  </si>
  <si>
    <t>ホシノ　ハルミ</t>
  </si>
  <si>
    <t>佐藤　大介</t>
  </si>
  <si>
    <t>サトウ　ダイスケ</t>
  </si>
  <si>
    <t>徳山　心美</t>
  </si>
  <si>
    <t>トクヤマ　ココミ</t>
  </si>
  <si>
    <t>藤田　弘志</t>
  </si>
  <si>
    <t>志村　美紀</t>
  </si>
  <si>
    <t>シムラ　ミキ</t>
  </si>
  <si>
    <t>佐藤　圭</t>
  </si>
  <si>
    <t>サトウ　ケイ</t>
  </si>
  <si>
    <t>嶋田　健司</t>
  </si>
  <si>
    <t>シマダ　ケンジ</t>
  </si>
  <si>
    <t>松井　良平</t>
  </si>
  <si>
    <t>マツイ　リョウヘイ</t>
  </si>
  <si>
    <t>岸田　浬希</t>
  </si>
  <si>
    <t>キシダ　リノ</t>
  </si>
  <si>
    <t>川村　美樹</t>
  </si>
  <si>
    <t>カワムラ　ミキ</t>
  </si>
  <si>
    <t>森　ゆふ</t>
  </si>
  <si>
    <t>モリ　ユウ</t>
  </si>
  <si>
    <t>小杉　旺次郎</t>
  </si>
  <si>
    <t>コスギ　オウジロウ</t>
  </si>
  <si>
    <t>山田　さくら</t>
  </si>
  <si>
    <t>ヤマダ　サクラ</t>
  </si>
  <si>
    <t>二神　愛</t>
  </si>
  <si>
    <t>フタガミ　アイ</t>
  </si>
  <si>
    <t>谷崎　和寿</t>
  </si>
  <si>
    <t>タニザキ　カズヒサ</t>
  </si>
  <si>
    <t>奥村　陽菜子</t>
  </si>
  <si>
    <t>オクムラ　ヒナコ</t>
  </si>
  <si>
    <t>奥村　香穂子</t>
  </si>
  <si>
    <t>オクムラ　カホコ</t>
  </si>
  <si>
    <t>中島　茜</t>
  </si>
  <si>
    <t>ナカジマ　アカネ</t>
  </si>
  <si>
    <t>井手　和美</t>
  </si>
  <si>
    <t>イデ　カズミ</t>
  </si>
  <si>
    <t>奈良岡　真理</t>
  </si>
  <si>
    <t>ナラオカ　マリ</t>
  </si>
  <si>
    <t>平澤　佳代子</t>
  </si>
  <si>
    <t>ヒラサワ　カヨコ</t>
  </si>
  <si>
    <t>高山　典子</t>
  </si>
  <si>
    <t>タカヤマ　ノリコ</t>
  </si>
  <si>
    <t>飯島　君代</t>
  </si>
  <si>
    <t>イイジマ　キミヨ</t>
  </si>
  <si>
    <t>狩野　泰杜</t>
  </si>
  <si>
    <t>カノウ　ヒロト</t>
  </si>
  <si>
    <t>武田　明日華</t>
  </si>
  <si>
    <t>タケダ　アスカ</t>
  </si>
  <si>
    <t>小牧　裕美子</t>
  </si>
  <si>
    <t>コマキ　ユミコ</t>
  </si>
  <si>
    <t>家城　直美</t>
  </si>
  <si>
    <t>イエキ　ナオミ</t>
  </si>
  <si>
    <t>森　研慎</t>
  </si>
  <si>
    <t>モリ　ケンシン</t>
  </si>
  <si>
    <t>ﾗｲﾃﾞｨﾝｸﾞパークHAW</t>
  </si>
  <si>
    <t>新田　リエ</t>
  </si>
  <si>
    <t>ニッタ　リエ</t>
  </si>
  <si>
    <t>佐藤　義彦</t>
  </si>
  <si>
    <t>サトウ　ヨシヒコ</t>
  </si>
  <si>
    <t>乗馬クラブ　エクセラ</t>
  </si>
  <si>
    <t>佐藤　りあ</t>
  </si>
  <si>
    <t>サトウ　リア</t>
  </si>
  <si>
    <t>藤原　駿</t>
  </si>
  <si>
    <t>フジワラ　シュン</t>
  </si>
  <si>
    <t>海和　功樹</t>
  </si>
  <si>
    <t>カイワ　コウキ</t>
  </si>
  <si>
    <t>二位関　奏人</t>
  </si>
  <si>
    <t>ニイゼキ　カナト</t>
  </si>
  <si>
    <t>水口　かよ子</t>
  </si>
  <si>
    <t>ミズグチ　カヨコ</t>
  </si>
  <si>
    <t>吉田　桃</t>
  </si>
  <si>
    <t>ヨシダ　モモ</t>
  </si>
  <si>
    <t>赤尾　恵理</t>
  </si>
  <si>
    <t>アカオ　エリ</t>
  </si>
  <si>
    <t>石川　直樹</t>
  </si>
  <si>
    <t>イシカワ　ナオキ</t>
  </si>
  <si>
    <t>上野　彩</t>
  </si>
  <si>
    <t>ウエノ　アヤ</t>
  </si>
  <si>
    <t>内田　櫻帆</t>
  </si>
  <si>
    <t>ウチダ　サホ</t>
  </si>
  <si>
    <t>佐久間　智美</t>
  </si>
  <si>
    <t>サクマ　トモミ</t>
  </si>
  <si>
    <t>作本　宜之</t>
  </si>
  <si>
    <t>サクモト　ヨシユキ</t>
  </si>
  <si>
    <t>敷田　みほ</t>
  </si>
  <si>
    <t>シキダ　ミホ</t>
  </si>
  <si>
    <t>出羽　容子</t>
  </si>
  <si>
    <t>デワ　ヨウコ</t>
  </si>
  <si>
    <t>中村　真佐子</t>
  </si>
  <si>
    <t>ナカムラ　マサコ</t>
  </si>
  <si>
    <t>村上　優菜</t>
  </si>
  <si>
    <t>ムラカミ　ユウナ</t>
  </si>
  <si>
    <t>横山　恵</t>
  </si>
  <si>
    <t>ヨコヤマ　メグミ</t>
  </si>
  <si>
    <t>篠崎　有希恵</t>
  </si>
  <si>
    <t>シノザキ　ユキエ</t>
  </si>
  <si>
    <t>名樂　愛夢</t>
  </si>
  <si>
    <t>ミョウラク　エム</t>
  </si>
  <si>
    <t>近光　悦子</t>
  </si>
  <si>
    <t>チカミツ　エツコ</t>
  </si>
  <si>
    <t>三須　伸吾</t>
  </si>
  <si>
    <t>ミス　シンゴ</t>
  </si>
  <si>
    <t>佐伯　聡</t>
  </si>
  <si>
    <t>サエキ　サトシ</t>
  </si>
  <si>
    <t>山口　信光</t>
  </si>
  <si>
    <t>ヤマグチ　ノブミツ</t>
  </si>
  <si>
    <t>森本　理香子</t>
  </si>
  <si>
    <t>モリモト　リカコ</t>
  </si>
  <si>
    <t>岩崎　拓馬</t>
  </si>
  <si>
    <t>イワサキ　タクマ</t>
  </si>
  <si>
    <t>小田切　薫</t>
  </si>
  <si>
    <t>オダギリ　カオル</t>
  </si>
  <si>
    <t>豊岡　優奈</t>
  </si>
  <si>
    <t>トヨオカ　ユナ</t>
  </si>
  <si>
    <t>赤星　宗尚</t>
  </si>
  <si>
    <t>アカホシ　ムネヒサ</t>
  </si>
  <si>
    <t>社台スタリオン</t>
  </si>
  <si>
    <t>楠　涼太</t>
  </si>
  <si>
    <t>クスノキ　リョウタ</t>
  </si>
  <si>
    <t>熊谷　梨音</t>
  </si>
  <si>
    <t>クマタニ　リノン</t>
  </si>
  <si>
    <t>日田　さくら</t>
  </si>
  <si>
    <t>ニッタ　サクラ</t>
  </si>
  <si>
    <t>織田　拡樹</t>
  </si>
  <si>
    <t>オダ　ヒロキ</t>
  </si>
  <si>
    <t>横田　美保</t>
  </si>
  <si>
    <t>ヨコタ　ミホ</t>
  </si>
  <si>
    <t>森　美津子</t>
  </si>
  <si>
    <t>モリ　ミツコ</t>
  </si>
  <si>
    <t>能田　哲史</t>
  </si>
  <si>
    <t>ノウタ　サトシ</t>
  </si>
  <si>
    <t>濵地　陽菜乃</t>
  </si>
  <si>
    <t>ハマジ　ヒナノ</t>
  </si>
  <si>
    <t>松田　麻由子</t>
  </si>
  <si>
    <t>マツダ　マユコ</t>
  </si>
  <si>
    <t>横家　佑介</t>
  </si>
  <si>
    <t>ヨコヤ　ユウスケ</t>
  </si>
  <si>
    <t>姜　志妍</t>
  </si>
  <si>
    <t>カン　チヨン</t>
  </si>
  <si>
    <t>太田　恵聡</t>
  </si>
  <si>
    <t>オオタ　ヤストキ</t>
  </si>
  <si>
    <t>棚橋　真貴子</t>
  </si>
  <si>
    <t>タナハシ　マキコ</t>
  </si>
  <si>
    <t>香取　ゆかり</t>
  </si>
  <si>
    <t>カトリ　ユカリ</t>
  </si>
  <si>
    <t>松浦　郁代</t>
  </si>
  <si>
    <t>マツウラ　イクヨ</t>
  </si>
  <si>
    <t>桑田　治美</t>
  </si>
  <si>
    <t>クワタ　ハルミ</t>
  </si>
  <si>
    <t>遊佐　貴子</t>
  </si>
  <si>
    <t>ユウサ　タカコ</t>
  </si>
  <si>
    <t>高沢　光希</t>
  </si>
  <si>
    <t>タカザワ　コウキ</t>
  </si>
  <si>
    <t>黒坂　滉</t>
  </si>
  <si>
    <t>クロサカ　ヒロ</t>
  </si>
  <si>
    <t>田中　菜文</t>
  </si>
  <si>
    <t>タナカ　ナフミ</t>
  </si>
  <si>
    <t>長阪　美沙子</t>
  </si>
  <si>
    <t>ナガサカ　ミサコ</t>
  </si>
  <si>
    <t>阪口　恵理</t>
  </si>
  <si>
    <t>サカグチ　エリ</t>
  </si>
  <si>
    <t>廣利　浩一</t>
  </si>
  <si>
    <t>ヒロカガ　コウイチ</t>
  </si>
  <si>
    <t>森下　紀子</t>
  </si>
  <si>
    <t>モリシタ　ノリコ</t>
  </si>
  <si>
    <t>鳴河　沙織</t>
  </si>
  <si>
    <t>ナルカワ　サオリ</t>
  </si>
  <si>
    <t>平元　椛</t>
  </si>
  <si>
    <t>ヒラモト　モミジ</t>
  </si>
  <si>
    <t>行天　優華</t>
  </si>
  <si>
    <t>ギョウテン　ユウカ</t>
  </si>
  <si>
    <t>川島　玄士</t>
  </si>
  <si>
    <t>カワシマ　ゲンシ</t>
  </si>
  <si>
    <t>柏木　幹夫</t>
  </si>
  <si>
    <t>カシワギ　ミキオ</t>
  </si>
  <si>
    <t>永田　瑞貴</t>
  </si>
  <si>
    <t>ナガタ　ミズキ</t>
  </si>
  <si>
    <t>平尾　妃紗音</t>
  </si>
  <si>
    <t>ヒラオ　ヒサネ</t>
  </si>
  <si>
    <t>繁田　晴章</t>
  </si>
  <si>
    <t>シゲタ　ハルアキ</t>
  </si>
  <si>
    <t>木村　駿太郎</t>
  </si>
  <si>
    <t>キムラ　シュンタロウ</t>
  </si>
  <si>
    <t>安田　湊</t>
  </si>
  <si>
    <t>ヤスダ　ミナト</t>
  </si>
  <si>
    <t>吉村　ノエミ</t>
  </si>
  <si>
    <t>ヨシムラ　ノエミ</t>
  </si>
  <si>
    <t>的場　薫</t>
  </si>
  <si>
    <t>マトバ　カオル</t>
  </si>
  <si>
    <t>外川　実柊</t>
  </si>
  <si>
    <t>トガワ　ミシュウ</t>
  </si>
  <si>
    <t>深川　健</t>
  </si>
  <si>
    <t>フカガワ　タケシ</t>
  </si>
  <si>
    <t>石田　衣真</t>
  </si>
  <si>
    <t>イシダ　エマ</t>
  </si>
  <si>
    <t>河井　空音</t>
  </si>
  <si>
    <t>カワイ　ソラノ</t>
  </si>
  <si>
    <t>香川　千佳</t>
  </si>
  <si>
    <t>カガワ　チカ</t>
  </si>
  <si>
    <t>堀脇　好</t>
  </si>
  <si>
    <t>ホリワキ　コノミ</t>
  </si>
  <si>
    <t>井桁　幸子</t>
  </si>
  <si>
    <t>イゲタ　サチコ</t>
  </si>
  <si>
    <t>三浦　綺真</t>
  </si>
  <si>
    <t>ミウラ　アミ</t>
  </si>
  <si>
    <t>岩田　音瑠羽</t>
  </si>
  <si>
    <t>イワタ　オルト</t>
  </si>
  <si>
    <t>池浦　恵子</t>
  </si>
  <si>
    <t>イケウラ　ケイコ</t>
  </si>
  <si>
    <t>後藤　太朗</t>
  </si>
  <si>
    <t>ゴトウ　タロウ</t>
  </si>
  <si>
    <t>高田　伸浩</t>
  </si>
  <si>
    <t>タカタ　ノブヒロ</t>
  </si>
  <si>
    <t>菊池　栄利香</t>
  </si>
  <si>
    <t>キクチ　エリカ</t>
  </si>
  <si>
    <t>倉泉　亮汰</t>
  </si>
  <si>
    <t>クライズミ　リョウタ</t>
  </si>
  <si>
    <t>備前　詩織</t>
  </si>
  <si>
    <t>ビゼン　シオリ</t>
  </si>
  <si>
    <t>出川　育子</t>
  </si>
  <si>
    <t>デガワ　イクコ</t>
  </si>
  <si>
    <t>富岡　登志恵</t>
  </si>
  <si>
    <t>トミオカ　トシエ</t>
  </si>
  <si>
    <t>大坪　勝美</t>
  </si>
  <si>
    <t>オオツボ　カツミ</t>
  </si>
  <si>
    <t>大坪　理恵</t>
  </si>
  <si>
    <t>オオツボ　リエ</t>
  </si>
  <si>
    <t>要　心羽</t>
  </si>
  <si>
    <t>カナメ　コハネ</t>
  </si>
  <si>
    <t>中原　エリサ</t>
  </si>
  <si>
    <t>ナカハラ　エリサ</t>
  </si>
  <si>
    <t>田邉　ララ</t>
  </si>
  <si>
    <t>タナベ　ララ</t>
  </si>
  <si>
    <t>山内　七海</t>
  </si>
  <si>
    <t>ヤマウチ　ナナミ</t>
  </si>
  <si>
    <t>西村　ひより</t>
  </si>
  <si>
    <t>ニシムラ　ヒヨリ</t>
  </si>
  <si>
    <t>谷口　真悠</t>
  </si>
  <si>
    <t>タニグチ　マユ</t>
  </si>
  <si>
    <t>中島　悠菜</t>
  </si>
  <si>
    <t>ナカジマ　ユウナ</t>
  </si>
  <si>
    <t>羽山　朱美</t>
  </si>
  <si>
    <t>ハヤマ　アケミ</t>
  </si>
  <si>
    <t>上江洲　かな</t>
  </si>
  <si>
    <t>ウエズ　カナ</t>
  </si>
  <si>
    <t>渡邊　怜平</t>
  </si>
  <si>
    <t>ワタナベ　リョウヘイ</t>
  </si>
  <si>
    <t>熊谷　純子</t>
  </si>
  <si>
    <t>クマガイ　ジュンコ</t>
  </si>
  <si>
    <t>改賀　佑奈</t>
  </si>
  <si>
    <t>カイガ　ユウナ</t>
  </si>
  <si>
    <t>丸橋　とわ</t>
  </si>
  <si>
    <t>マルハシ トワ</t>
  </si>
  <si>
    <t>鈴木　惇也</t>
  </si>
  <si>
    <t>スズキ　ジュンヤ</t>
  </si>
  <si>
    <t>浅子　夕莉</t>
  </si>
  <si>
    <t>アサコ　ユリ</t>
  </si>
  <si>
    <t>田中　聡子</t>
  </si>
  <si>
    <t>タナカ　サトコ</t>
  </si>
  <si>
    <t>等々力　典子</t>
  </si>
  <si>
    <t>トドリキ　フミコ</t>
  </si>
  <si>
    <t>等々力　優</t>
  </si>
  <si>
    <t>トドリキ　ヒロシ</t>
  </si>
  <si>
    <t>吉田　千幸</t>
  </si>
  <si>
    <t>ヨシダ　チユキ</t>
  </si>
  <si>
    <t>関　飛香</t>
  </si>
  <si>
    <t>セキ　アスカ</t>
  </si>
  <si>
    <t>杉山　幸恵</t>
  </si>
  <si>
    <t>スギヤマ　サチエ</t>
  </si>
  <si>
    <t>中内田　充正</t>
  </si>
  <si>
    <t>ナカウチダ　ミツマサ</t>
  </si>
  <si>
    <t>中内田　明紗</t>
  </si>
  <si>
    <t>ナカウチダ　メイサ</t>
  </si>
  <si>
    <t>馬　宏愛</t>
  </si>
  <si>
    <t>マ　ホンアイ</t>
  </si>
  <si>
    <t>長尾　朱華</t>
  </si>
  <si>
    <t>ナガオ　アヤカ</t>
  </si>
  <si>
    <t>花木　枝里奈</t>
  </si>
  <si>
    <t>ハナキ　エリナ</t>
  </si>
  <si>
    <t>荻野　哲</t>
  </si>
  <si>
    <t>オギノ　サトル</t>
  </si>
  <si>
    <t>橋本　美和</t>
  </si>
  <si>
    <t>ハシモト　ミワ</t>
  </si>
  <si>
    <t>鷹野　紅花</t>
  </si>
  <si>
    <t>タカノ　ベニカ</t>
  </si>
  <si>
    <t>林　優</t>
  </si>
  <si>
    <t>ハヤシ　ユウ</t>
  </si>
  <si>
    <t>加藤　真奈</t>
  </si>
  <si>
    <t>カトウ　マナ</t>
  </si>
  <si>
    <t>矢沢　建樹</t>
  </si>
  <si>
    <t>ヤザワ　タツキ</t>
  </si>
  <si>
    <t>月館　幸代</t>
  </si>
  <si>
    <t>ツキダテ　ユキヨ</t>
  </si>
  <si>
    <t>福田　典真</t>
  </si>
  <si>
    <t>フクダ　テンマ</t>
  </si>
  <si>
    <t>高橋　雅楽</t>
  </si>
  <si>
    <t>タカハシ　ミウラ</t>
  </si>
  <si>
    <t>大貫　由芽</t>
  </si>
  <si>
    <t>オオヌキ　ユメ</t>
  </si>
  <si>
    <t>小林　瞳</t>
  </si>
  <si>
    <t>コバヤシ　ヒトミ</t>
  </si>
  <si>
    <t>王　洪宇</t>
  </si>
  <si>
    <t>オウ　コウウ</t>
  </si>
  <si>
    <t>加藤　三奈</t>
  </si>
  <si>
    <t>カトウ　ミナ</t>
  </si>
  <si>
    <t>山下　泰芽</t>
  </si>
  <si>
    <t>ヤマシタ　タイガ</t>
  </si>
  <si>
    <t>河口　凛美</t>
  </si>
  <si>
    <t>カワグチ　リミ</t>
  </si>
  <si>
    <t>鈴木　文也</t>
  </si>
  <si>
    <t>スズキ　フミヤ</t>
  </si>
  <si>
    <t>平野　圭祐</t>
  </si>
  <si>
    <t>ヒラノ　ケイスケ</t>
  </si>
  <si>
    <t>野﨑　智子</t>
  </si>
  <si>
    <t>ノザキ　サトコ</t>
  </si>
  <si>
    <t>山口　辰紀</t>
  </si>
  <si>
    <t>ヤマグチ　タツキ</t>
  </si>
  <si>
    <t>吉本　充輝</t>
  </si>
  <si>
    <t>ヨシモト　ミツキ</t>
  </si>
  <si>
    <t>菊池　浩矢</t>
  </si>
  <si>
    <t>キクチ　ヒロヤ</t>
  </si>
  <si>
    <t>金子　ゆきの</t>
  </si>
  <si>
    <t>カネコ　ユキノ</t>
  </si>
  <si>
    <t>竹﨑　鈴歌</t>
  </si>
  <si>
    <t>タケザキ　リンカ</t>
  </si>
  <si>
    <t>尾形　春瑠</t>
  </si>
  <si>
    <t>オガタ　ハル</t>
  </si>
  <si>
    <t>小西　龍翔</t>
  </si>
  <si>
    <t>コニシ　リュウト</t>
  </si>
  <si>
    <t>小原　敬太郎</t>
  </si>
  <si>
    <t>オバラ　ケイタロウ</t>
  </si>
  <si>
    <t>伊藤　千勇</t>
  </si>
  <si>
    <t>イトウ　チハヤ</t>
  </si>
  <si>
    <t>藤樫　夢來</t>
  </si>
  <si>
    <t>トガシ　ミライ</t>
  </si>
  <si>
    <t>松浦　梨夏</t>
  </si>
  <si>
    <t>マツウラ　リカ</t>
  </si>
  <si>
    <t>濱畑　愛子</t>
  </si>
  <si>
    <t>ハマハタ　アイコ</t>
  </si>
  <si>
    <t>田中　輝人</t>
  </si>
  <si>
    <t>タナカ　テルヒト</t>
  </si>
  <si>
    <t>竹島　夏都</t>
  </si>
  <si>
    <t>タケシマ　ナツ</t>
  </si>
  <si>
    <t>林　高志</t>
  </si>
  <si>
    <t>梶谷　友里奈</t>
  </si>
  <si>
    <t>カジタニ　ユリナ</t>
  </si>
  <si>
    <t>石野　かおり</t>
  </si>
  <si>
    <t>イシノ　カオリ</t>
  </si>
  <si>
    <t>曽我部　拓真</t>
  </si>
  <si>
    <t>ソガベ　タクマ</t>
  </si>
  <si>
    <t>真鍋　実日子</t>
  </si>
  <si>
    <t>マナベ　ミカコ</t>
  </si>
  <si>
    <t>西田　記美代</t>
  </si>
  <si>
    <t>ニシタ　キミヨ</t>
  </si>
  <si>
    <t>山﨑　杏子</t>
  </si>
  <si>
    <t>方　蕾</t>
  </si>
  <si>
    <t>ホウ　ライ</t>
  </si>
  <si>
    <t>吉田　玲</t>
  </si>
  <si>
    <t>ヨシダ　レイ</t>
  </si>
  <si>
    <t>伊藤　慧</t>
  </si>
  <si>
    <t>イトウ　サトシ</t>
  </si>
  <si>
    <t>三瓶　慧一朗</t>
  </si>
  <si>
    <t>ミカメ　ケイイチロウ</t>
  </si>
  <si>
    <t>清水　芽里</t>
  </si>
  <si>
    <t>シミズ　メリ</t>
  </si>
  <si>
    <t>加納　隆大</t>
  </si>
  <si>
    <t>カノウ　リュウタ</t>
  </si>
  <si>
    <t>谷原　桃華</t>
  </si>
  <si>
    <t>タニハラ　モモカ</t>
  </si>
  <si>
    <t>若林　知芽</t>
  </si>
  <si>
    <t>ワカバヤシ　チカ</t>
  </si>
  <si>
    <t>七野　陽華</t>
  </si>
  <si>
    <t>シチノ　ハルカ</t>
  </si>
  <si>
    <t>西川　幸佑</t>
  </si>
  <si>
    <t>ニシカワ　コウスケ</t>
  </si>
  <si>
    <t>小山　翠那</t>
  </si>
  <si>
    <t>コヤマ　スイナ</t>
  </si>
  <si>
    <t>黒岩　健士</t>
  </si>
  <si>
    <t>クロイワ　ケンシ</t>
  </si>
  <si>
    <t>稲場　沙智子</t>
  </si>
  <si>
    <t>イナバ　サチコ</t>
  </si>
  <si>
    <t>佐々木　泉穂</t>
  </si>
  <si>
    <t>ササキ　ミズホ</t>
  </si>
  <si>
    <t>佐々木　清彪</t>
  </si>
  <si>
    <t>ササキ　キヨト</t>
  </si>
  <si>
    <t>小野里　克明</t>
  </si>
  <si>
    <t>オノザト　カツアキ</t>
  </si>
  <si>
    <t>小林　美紀</t>
  </si>
  <si>
    <t>コバヤシ　ミキ</t>
  </si>
  <si>
    <t>眞田　侑弥</t>
  </si>
  <si>
    <t>サナダ　ユウヤ</t>
  </si>
  <si>
    <t>山田　廉</t>
  </si>
  <si>
    <t>ヤマダ　レン</t>
  </si>
  <si>
    <t>岩井　希愛</t>
  </si>
  <si>
    <t>イワイ　ノア</t>
  </si>
  <si>
    <t>小林　かのん</t>
  </si>
  <si>
    <t>コバヤシ　カノン</t>
  </si>
  <si>
    <t>落合　愛子</t>
  </si>
  <si>
    <t>オチアイ　アイコ</t>
  </si>
  <si>
    <t>木下　瑛介</t>
  </si>
  <si>
    <t>キノシタ　エイスケ</t>
  </si>
  <si>
    <t>栁井　孝仁</t>
  </si>
  <si>
    <t>ヤナイ　タカヒト</t>
  </si>
  <si>
    <t>新保　勇仁</t>
  </si>
  <si>
    <t>シンボ　ユウト</t>
  </si>
  <si>
    <t>藤井　教子</t>
  </si>
  <si>
    <t>フジイ　ノリコ</t>
  </si>
  <si>
    <t>大竹　裕子</t>
  </si>
  <si>
    <t>オオタケ　ユウコ</t>
  </si>
  <si>
    <t>根岸　真衣</t>
  </si>
  <si>
    <t>ネギシ　マイ</t>
  </si>
  <si>
    <t>平野　湊</t>
  </si>
  <si>
    <t>ヒラノ　ミナト</t>
  </si>
  <si>
    <t>富田　やよい</t>
  </si>
  <si>
    <t>トミタ　ヤヨイ</t>
  </si>
  <si>
    <t>富田　好宏</t>
  </si>
  <si>
    <t>トミタ　ヨシヒロ</t>
  </si>
  <si>
    <t>小鷹　智子</t>
  </si>
  <si>
    <t>オダカ　トモコ</t>
  </si>
  <si>
    <t>海老原　洋介</t>
  </si>
  <si>
    <t>エビハラ　ヨウスケ</t>
  </si>
  <si>
    <t>瀬島　美香</t>
  </si>
  <si>
    <t>セシマ　ミカ</t>
  </si>
  <si>
    <t>三澤　春翔</t>
  </si>
  <si>
    <t>ミサワ　ハルト</t>
  </si>
  <si>
    <t>角田　真啓</t>
  </si>
  <si>
    <t>ツノダ　マヒロ</t>
  </si>
  <si>
    <t>大里　和子</t>
  </si>
  <si>
    <t>オオサト　カズコ</t>
  </si>
  <si>
    <t>福田　楓馬</t>
  </si>
  <si>
    <t>フクダ　フウマ</t>
  </si>
  <si>
    <t>白木　敬悟</t>
  </si>
  <si>
    <t>シラキ　ケイゴ</t>
  </si>
  <si>
    <t>小山田　知広</t>
  </si>
  <si>
    <t>オヤマダ　チヒロ</t>
  </si>
  <si>
    <t>稲垣　朋子</t>
  </si>
  <si>
    <t>イナガキ　トモコ</t>
  </si>
  <si>
    <t>シーラ　悦子</t>
  </si>
  <si>
    <t>シーラ　エツコ</t>
  </si>
  <si>
    <t>アラビアン・ホース・ランチ</t>
  </si>
  <si>
    <t>光永　美咲</t>
  </si>
  <si>
    <t>ミツナガ　ミサキ</t>
  </si>
  <si>
    <t>清水　美穂</t>
  </si>
  <si>
    <t>シミズ　ミホ</t>
  </si>
  <si>
    <t>福田　愛廉</t>
  </si>
  <si>
    <t>フクダ　アイレン</t>
  </si>
  <si>
    <t>内藤　美希</t>
  </si>
  <si>
    <t>ナイトウ　ミキ</t>
  </si>
  <si>
    <t>森田　直哉</t>
  </si>
  <si>
    <t>モリタ　ナオヤ</t>
  </si>
  <si>
    <t>窪田　紗弥</t>
  </si>
  <si>
    <t>クボタ　サヤ</t>
  </si>
  <si>
    <t>濱屋　大和</t>
  </si>
  <si>
    <t>ハマヤ　ヤマト</t>
  </si>
  <si>
    <t>北海道浦河高等学校馬術部</t>
  </si>
  <si>
    <t>小倉　亮太</t>
  </si>
  <si>
    <t>オグラ　リョウタ</t>
  </si>
  <si>
    <t>小堀　菊江</t>
  </si>
  <si>
    <t>コボリ　キクエ</t>
  </si>
  <si>
    <t>宮嶋　宏治</t>
  </si>
  <si>
    <t>ミヤジマ　ヒロハル</t>
  </si>
  <si>
    <t>中本　柊</t>
  </si>
  <si>
    <t>ナカモト　シュウ</t>
  </si>
  <si>
    <t>木野　邦子</t>
  </si>
  <si>
    <t>キノ　クニコ</t>
  </si>
  <si>
    <t>及川　太晴</t>
  </si>
  <si>
    <t>オイカワ　タイセイ</t>
  </si>
  <si>
    <t>川奈部　悠太</t>
  </si>
  <si>
    <t>カワナベ　ユウタ</t>
  </si>
  <si>
    <t>秋葉　聡子</t>
  </si>
  <si>
    <t>アキバ　サトコ</t>
  </si>
  <si>
    <t>松浦　英一</t>
  </si>
  <si>
    <t>マツウラ　エイイチ</t>
  </si>
  <si>
    <t>松浦　弘子</t>
  </si>
  <si>
    <t>マツウラ　ヒロコ</t>
  </si>
  <si>
    <t>山岸　駿太郎</t>
  </si>
  <si>
    <t>ヤマギシ　シュンタロウ</t>
  </si>
  <si>
    <t>永野　友咲</t>
  </si>
  <si>
    <t>ナガノ　ユウサ</t>
  </si>
  <si>
    <t>香坂　瑞貴</t>
  </si>
  <si>
    <t>コウサカ　ミズキ</t>
  </si>
  <si>
    <t>宮本　紗世</t>
  </si>
  <si>
    <t>ミヤモト　サヨ</t>
  </si>
  <si>
    <t>田村　直子</t>
  </si>
  <si>
    <t>タムラ　ナオコ</t>
  </si>
  <si>
    <t>山田　志織</t>
  </si>
  <si>
    <t>ヤマダ　シオリ</t>
  </si>
  <si>
    <t>森　麻美子</t>
  </si>
  <si>
    <t>モリ　マミコ</t>
  </si>
  <si>
    <t>伊藤　美喜子</t>
  </si>
  <si>
    <t>イトウ　ミキコ</t>
  </si>
  <si>
    <t>初澤　璃多</t>
  </si>
  <si>
    <t>ハツザワ　リタ</t>
  </si>
  <si>
    <t>宇野　裕美</t>
  </si>
  <si>
    <t>ウノ　ユミ</t>
  </si>
  <si>
    <t>山中　惇登</t>
  </si>
  <si>
    <t>ヤマナカ　アツト</t>
  </si>
  <si>
    <t>黒田　千紘</t>
  </si>
  <si>
    <t>クロダ　チヒロ</t>
  </si>
  <si>
    <t>池田　誉</t>
  </si>
  <si>
    <t>イケダ　ホマレ</t>
  </si>
  <si>
    <t>八賀　麻依子</t>
  </si>
  <si>
    <t>ハチガ　マイコ</t>
  </si>
  <si>
    <t>池田　知子</t>
  </si>
  <si>
    <t>イケダ　トモコ</t>
  </si>
  <si>
    <t>山本　有一</t>
  </si>
  <si>
    <t>ヤマモト　ユウイチ</t>
  </si>
  <si>
    <t>根本　妃莉</t>
  </si>
  <si>
    <t>ネモト　ヒマリ</t>
  </si>
  <si>
    <t>井浦　怜士</t>
  </si>
  <si>
    <t>イウラ　レイジ</t>
  </si>
  <si>
    <t>石川　莉子</t>
  </si>
  <si>
    <t>イシカワ　リコ</t>
  </si>
  <si>
    <t>石井　祐樹</t>
  </si>
  <si>
    <t>イシイ　ユウキ</t>
  </si>
  <si>
    <t>高松　侑可</t>
  </si>
  <si>
    <t>タカマツ　ユカ</t>
  </si>
  <si>
    <t>小林　慧大</t>
  </si>
  <si>
    <t>コバヤシ　ケイタ</t>
  </si>
  <si>
    <t>稲垣　遥</t>
  </si>
  <si>
    <t>イナガキ　ハルカ</t>
  </si>
  <si>
    <t>保土沢　里詠</t>
  </si>
  <si>
    <t>ホドサワ　リエ</t>
  </si>
  <si>
    <t>井上　あすか</t>
  </si>
  <si>
    <t>イノウエ　アスカ</t>
  </si>
  <si>
    <t>和田　向葵</t>
  </si>
  <si>
    <t>ワダ　ヒマリ</t>
  </si>
  <si>
    <t>原田　周平</t>
  </si>
  <si>
    <t>ハラダ　シュウヘイ</t>
  </si>
  <si>
    <t>永峯　聖正</t>
  </si>
  <si>
    <t>ナガミネ　ショウマ</t>
  </si>
  <si>
    <t>矢内　玖俐歩</t>
  </si>
  <si>
    <t>ヤナイ　クリフ</t>
  </si>
  <si>
    <t>平野　夏鈴</t>
  </si>
  <si>
    <t>ヒラノ　カリン</t>
  </si>
  <si>
    <t>大西　祐輔</t>
  </si>
  <si>
    <t>オオニシ　ユウスケ</t>
  </si>
  <si>
    <t>松谷　純花</t>
  </si>
  <si>
    <t>マツタニ　アヤカ</t>
  </si>
  <si>
    <t>小川　愛翔</t>
  </si>
  <si>
    <t>オガワ　マナト</t>
  </si>
  <si>
    <t>佐伯　奏</t>
  </si>
  <si>
    <t>サエキ　カナデ</t>
  </si>
  <si>
    <t>瓦林　美優</t>
  </si>
  <si>
    <t>カワラバヤシ　ミュウ</t>
  </si>
  <si>
    <t>芳本　真歩</t>
  </si>
  <si>
    <t>ヨシモト　マホ</t>
  </si>
  <si>
    <t>八木　芯</t>
  </si>
  <si>
    <t>ヤギ　ココ</t>
  </si>
  <si>
    <t>宮城　和心</t>
  </si>
  <si>
    <t>ミヤギ　ニコ</t>
  </si>
  <si>
    <t>浅見　由奈</t>
  </si>
  <si>
    <t>坂和　夏実</t>
  </si>
  <si>
    <t>サカワ　ナツミ</t>
  </si>
  <si>
    <t>石松　怜</t>
  </si>
  <si>
    <t>イシマツ　レイ</t>
  </si>
  <si>
    <t>岡庭　悠真</t>
  </si>
  <si>
    <t>オカニワ　ユマ</t>
  </si>
  <si>
    <t>相川　和真</t>
  </si>
  <si>
    <t>アイカワ　カズマ</t>
  </si>
  <si>
    <t>前原　翔太</t>
  </si>
  <si>
    <t>マエハラ　ショウタ</t>
  </si>
  <si>
    <t>丸山　蒼太</t>
  </si>
  <si>
    <t>マルヤマ　ソウタ</t>
  </si>
  <si>
    <t>篠塚　碧唯</t>
  </si>
  <si>
    <t>シノヅカ　アオイ</t>
  </si>
  <si>
    <t>田中　優梅</t>
  </si>
  <si>
    <t>タナカ　ユウメ</t>
  </si>
  <si>
    <t>安里　天海</t>
  </si>
  <si>
    <t>アサト　アマミ</t>
  </si>
  <si>
    <t>井上　慶正</t>
  </si>
  <si>
    <t>イノウエ　ケイショウ</t>
  </si>
  <si>
    <t>髙橋　遼也</t>
  </si>
  <si>
    <t>タカハシ　リョウヤ</t>
  </si>
  <si>
    <t>淵上　優子</t>
  </si>
  <si>
    <t>フチガミ　ユウコ</t>
  </si>
  <si>
    <t>青柳　貴士</t>
  </si>
  <si>
    <t>アオヤギ　タカシ</t>
  </si>
  <si>
    <t>近藤　京太郎</t>
  </si>
  <si>
    <t>コンドウ　キョウタロウ</t>
  </si>
  <si>
    <t>松浦　由直</t>
  </si>
  <si>
    <t>マツウラ　ヨシナオ</t>
  </si>
  <si>
    <t>瀧田　優</t>
  </si>
  <si>
    <t>タキタ　ユウ</t>
  </si>
  <si>
    <t>古川　逢</t>
  </si>
  <si>
    <t>フルカワ　アイ</t>
  </si>
  <si>
    <t>今村　敏之</t>
  </si>
  <si>
    <t>イマムラ　トシユキ</t>
  </si>
  <si>
    <t>杉浦　寛奈</t>
  </si>
  <si>
    <t>スギウラ　カンナ</t>
  </si>
  <si>
    <t>児玉　智子</t>
  </si>
  <si>
    <t>コダマ　トモコ</t>
  </si>
  <si>
    <t>菅原　薫</t>
  </si>
  <si>
    <t>スガハラ　カオル</t>
  </si>
  <si>
    <t>吉實　陽介</t>
  </si>
  <si>
    <t>ヨシザネ　ヨウスケ</t>
  </si>
  <si>
    <t>吉田　誠介</t>
  </si>
  <si>
    <t>ヨシダ　セイスケ</t>
  </si>
  <si>
    <t>黒田　篤子</t>
  </si>
  <si>
    <t>クロダ　アツコ</t>
  </si>
  <si>
    <t>岩佐　峻</t>
  </si>
  <si>
    <t>イワサ　シュン</t>
  </si>
  <si>
    <t>泉　洋平</t>
  </si>
  <si>
    <t>イズミ　ヨウヘイ</t>
  </si>
  <si>
    <t>村田　隼成</t>
  </si>
  <si>
    <t>ムラタ　ジュンセイ</t>
  </si>
  <si>
    <t>近藤　慧莉伽</t>
  </si>
  <si>
    <t>コンドウ　エリカ</t>
  </si>
  <si>
    <t>吉見　久美子</t>
  </si>
  <si>
    <t>ヨシミ　クミコ</t>
  </si>
  <si>
    <t>末光　奈津子</t>
  </si>
  <si>
    <t>スエミツ　ナツコ</t>
  </si>
  <si>
    <t>森川　雅大</t>
  </si>
  <si>
    <t>モリカワ　マサキ</t>
  </si>
  <si>
    <t>三治　信道</t>
  </si>
  <si>
    <t>サンジ　ノブミチ</t>
  </si>
  <si>
    <t>和田　悠愛</t>
  </si>
  <si>
    <t>ワダ　ユウア</t>
  </si>
  <si>
    <t>合田　楓</t>
  </si>
  <si>
    <t>ゴウダ　カエデ</t>
  </si>
  <si>
    <t>竹村　博行</t>
  </si>
  <si>
    <t>タケムラ　ヒロユキ</t>
  </si>
  <si>
    <t>川畑　まり</t>
  </si>
  <si>
    <t>カワバタ　マリ</t>
  </si>
  <si>
    <t>岩楯　風見</t>
  </si>
  <si>
    <t>イワタテ　フミ</t>
  </si>
  <si>
    <t>茂木　わたね</t>
  </si>
  <si>
    <t>モテキ　ワタネ</t>
  </si>
  <si>
    <t>手島　咲姫</t>
  </si>
  <si>
    <t>テシマ　サキ</t>
  </si>
  <si>
    <t>宮倉　叶</t>
  </si>
  <si>
    <t>ミヤクラ　カナウ</t>
  </si>
  <si>
    <t>佐々木　祐太</t>
  </si>
  <si>
    <t>ササキ　ユウタ</t>
  </si>
  <si>
    <t>中村　彰宏</t>
  </si>
  <si>
    <t>ナカムラ　アキヒロ</t>
  </si>
  <si>
    <t>クナウフ　凪子　ヨセフィーネ</t>
  </si>
  <si>
    <t>クナウフ　ナギコ　ヨセフィーネ</t>
  </si>
  <si>
    <t>内田　和宏</t>
  </si>
  <si>
    <t>ウチダ　カズヒロ</t>
  </si>
  <si>
    <t>内田　恵梨香</t>
  </si>
  <si>
    <t>ウチダ　エリカ</t>
  </si>
  <si>
    <t>小山　知美</t>
  </si>
  <si>
    <t>コヤマ　トモミ</t>
  </si>
  <si>
    <t>蘇　震</t>
  </si>
  <si>
    <t>スー　チェン</t>
  </si>
  <si>
    <t>多田　千祥</t>
  </si>
  <si>
    <t>タダ　チサキ</t>
  </si>
  <si>
    <t>天羽　光</t>
  </si>
  <si>
    <t>アマバ　ヒカル</t>
  </si>
  <si>
    <t>橋本　志帆</t>
  </si>
  <si>
    <t>ハシモト　シホ</t>
  </si>
  <si>
    <t>小野　仁愛</t>
  </si>
  <si>
    <t>オノ　ニイナ</t>
  </si>
  <si>
    <t>金谷　治</t>
  </si>
  <si>
    <t>カナヤ　オサム</t>
  </si>
  <si>
    <t>上田　凛乃</t>
  </si>
  <si>
    <t>ウエダ　リノ</t>
  </si>
  <si>
    <t>上田　珠々</t>
  </si>
  <si>
    <t>ウエダ　スズ</t>
  </si>
  <si>
    <t>関根　菜花</t>
  </si>
  <si>
    <t>セキネ　ナナ</t>
  </si>
  <si>
    <t>渋谷　智子</t>
  </si>
  <si>
    <t>中村　英暉</t>
  </si>
  <si>
    <t>ナカムラ　エイキ</t>
  </si>
  <si>
    <t>梅田　東空</t>
  </si>
  <si>
    <t>ウメダ　トウク</t>
  </si>
  <si>
    <t>高津　陽向</t>
  </si>
  <si>
    <t>コウヅ　ハル</t>
  </si>
  <si>
    <t>鈴木　薫</t>
  </si>
  <si>
    <t>スズキ　カオル</t>
  </si>
  <si>
    <t>土肥　則子</t>
  </si>
  <si>
    <t>ドヒ　ノリコ</t>
  </si>
  <si>
    <t>鎌田　海琴</t>
  </si>
  <si>
    <t>カマダ　ミコト</t>
  </si>
  <si>
    <t>田邉　麻由香</t>
  </si>
  <si>
    <t>タナベ　マユカ</t>
  </si>
  <si>
    <t>坂上　久美子</t>
  </si>
  <si>
    <t>サカガミ　クミコ</t>
  </si>
  <si>
    <t>宇都宮　千虎</t>
  </si>
  <si>
    <t>ウツノミヤ　カズト</t>
  </si>
  <si>
    <t>伊藤　誠純</t>
  </si>
  <si>
    <t>イトウ　マサズミ</t>
  </si>
  <si>
    <t>小島　蒼空</t>
  </si>
  <si>
    <t>オジマ　アオゾラ</t>
  </si>
  <si>
    <t>武元　里澄</t>
  </si>
  <si>
    <t>タケモト　リント</t>
  </si>
  <si>
    <t>三浦　華子</t>
  </si>
  <si>
    <t>ミウラ　ハナコ</t>
  </si>
  <si>
    <t>大沼　由美</t>
  </si>
  <si>
    <t>オオヌマ　ユミ</t>
  </si>
  <si>
    <t>山中　怜佳</t>
  </si>
  <si>
    <t>ヤマナカ　レイカ</t>
  </si>
  <si>
    <t>米澤　咲来</t>
  </si>
  <si>
    <t>ヨネザワ　サラ</t>
  </si>
  <si>
    <t>奥村　裕菜</t>
  </si>
  <si>
    <t>オクムラ　ユウナ</t>
  </si>
  <si>
    <t>黒崎　静</t>
  </si>
  <si>
    <t>クロサキ　シズカ</t>
  </si>
  <si>
    <t>小松　美桜</t>
  </si>
  <si>
    <t>コマツ　ミオ</t>
  </si>
  <si>
    <t>石井　美帆</t>
  </si>
  <si>
    <t>イシイ　ミホ</t>
  </si>
  <si>
    <t>大江　湊嵐</t>
  </si>
  <si>
    <t>オオエ　ソアラ</t>
  </si>
  <si>
    <t>桑田　繁宗</t>
  </si>
  <si>
    <t>クワタ　シゲムネ</t>
  </si>
  <si>
    <t>上山　翔</t>
  </si>
  <si>
    <t>ウエヤマ　ショウ</t>
  </si>
  <si>
    <t>山村　紗々乃</t>
  </si>
  <si>
    <t>ヤマムラ　ササノ</t>
  </si>
  <si>
    <t>増山　そら</t>
  </si>
  <si>
    <t>マシヤマ　ソラ</t>
  </si>
  <si>
    <t>権丈　玲子</t>
  </si>
  <si>
    <t>ケンジョウ　レイコ</t>
  </si>
  <si>
    <t>近松　奈保美</t>
  </si>
  <si>
    <t>チカマツ　ナホミ</t>
  </si>
  <si>
    <t>田中　健人</t>
  </si>
  <si>
    <t>タナカ　ケント</t>
  </si>
  <si>
    <t>荻野　昌之</t>
  </si>
  <si>
    <t>オギノ　マサシ</t>
  </si>
  <si>
    <t>小笠　高史</t>
  </si>
  <si>
    <t>オガサ　タカシ</t>
  </si>
  <si>
    <t>平岡　茉莉</t>
  </si>
  <si>
    <t>ヒラオカ　マリ</t>
  </si>
  <si>
    <t>髙橋　玲生</t>
  </si>
  <si>
    <t>タカハシ　レオ</t>
  </si>
  <si>
    <t>中山　颯慈</t>
  </si>
  <si>
    <t>ナカヤマ　ソウジ</t>
  </si>
  <si>
    <t>吉樂　茄子</t>
  </si>
  <si>
    <t>キチラク　カコ</t>
  </si>
  <si>
    <t>浅野　結香</t>
  </si>
  <si>
    <t>アサノ　ユイカ</t>
  </si>
  <si>
    <t>鳥羽　優希</t>
  </si>
  <si>
    <t>トバ　ユウキ</t>
  </si>
  <si>
    <t>鈴木　せり</t>
  </si>
  <si>
    <t>スズキ　セリ</t>
  </si>
  <si>
    <t>橋本　欧二</t>
  </si>
  <si>
    <t>ハシモト　オウジ</t>
  </si>
  <si>
    <t>佐藤　碧泉</t>
  </si>
  <si>
    <t>サトウ　アオイ</t>
  </si>
  <si>
    <t>欠畑　京子</t>
  </si>
  <si>
    <t>カケハタ　キョウコ</t>
  </si>
  <si>
    <t>常盤　リタ</t>
  </si>
  <si>
    <t>トキワ　リタ</t>
  </si>
  <si>
    <t>二位関　美咲</t>
  </si>
  <si>
    <t>ニイゼキ　ミサキ</t>
  </si>
  <si>
    <t>阿部　かほる</t>
  </si>
  <si>
    <t>アベ　カホル</t>
  </si>
  <si>
    <t>髙橋　知佳子</t>
  </si>
  <si>
    <t>タカハシ　チカコ</t>
  </si>
  <si>
    <t>松本　咲舞</t>
  </si>
  <si>
    <t>マツモト　エマ</t>
  </si>
  <si>
    <t>藤田　麻夢</t>
  </si>
  <si>
    <t>フジタ　マユ</t>
  </si>
  <si>
    <t>福島乗馬スポーツ少年団</t>
  </si>
  <si>
    <t>土田　若葉</t>
  </si>
  <si>
    <t>ツチダ　ワカバ</t>
  </si>
  <si>
    <t>武藤　もあな</t>
  </si>
  <si>
    <t>ムトウ　モアナ</t>
  </si>
  <si>
    <t>水口　周波子</t>
  </si>
  <si>
    <t>ミズグチ　スワコ</t>
  </si>
  <si>
    <t>黒田　信歩</t>
  </si>
  <si>
    <t>クロダ　シノブ</t>
  </si>
  <si>
    <t>田中　士温</t>
  </si>
  <si>
    <t>タナカ　シオン</t>
  </si>
  <si>
    <t>芝橋　リサ</t>
  </si>
  <si>
    <t>シバハシ　リサ</t>
  </si>
  <si>
    <t>伊東　晶子</t>
  </si>
  <si>
    <t>イトウ　アキコ</t>
  </si>
  <si>
    <t>森　義夫</t>
  </si>
  <si>
    <t>モリ　ヨシオ</t>
  </si>
  <si>
    <t>永井　智大</t>
  </si>
  <si>
    <t>ナガイ　トモヒロ</t>
  </si>
  <si>
    <t>福嶋　翔音</t>
  </si>
  <si>
    <t>フクシマ　ショオン</t>
  </si>
  <si>
    <t>西部　朋子</t>
  </si>
  <si>
    <t>ニシベ　トモコ</t>
  </si>
  <si>
    <t>奥谷　昌子</t>
  </si>
  <si>
    <t>オクタニ　ショウコ</t>
  </si>
  <si>
    <t>倉澤　心那</t>
  </si>
  <si>
    <t>クラサワ　ココナ</t>
  </si>
  <si>
    <t>小暮　枝久</t>
  </si>
  <si>
    <t>コグレ　キク</t>
  </si>
  <si>
    <t>長翁　香帆</t>
  </si>
  <si>
    <t>ナガオ　カホ</t>
  </si>
  <si>
    <t>大谷　萌愛</t>
  </si>
  <si>
    <t>オオタニ　モア</t>
  </si>
  <si>
    <t>剣持　光志郎</t>
  </si>
  <si>
    <t>ケンモチ　コウシロウ</t>
  </si>
  <si>
    <t>畠山　太助</t>
  </si>
  <si>
    <t>ハタケヤマ　タイスケ　</t>
  </si>
  <si>
    <t>吉田　峻</t>
  </si>
  <si>
    <t>ヨシダ　シュン</t>
  </si>
  <si>
    <t>長谷川　美空</t>
  </si>
  <si>
    <t>ハセガワ　ミク</t>
  </si>
  <si>
    <t>白田　一浩</t>
  </si>
  <si>
    <t>ハクタ　カズヒロ</t>
  </si>
  <si>
    <t>西岡　弘稀</t>
  </si>
  <si>
    <t>ニシオカ　コウキ</t>
  </si>
  <si>
    <t>畑山　陽菜</t>
  </si>
  <si>
    <t>ハタヤマ　ヒナ</t>
  </si>
  <si>
    <t>水口　敬</t>
  </si>
  <si>
    <t>ミズグチ　ケイ</t>
  </si>
  <si>
    <t>横田　博子</t>
  </si>
  <si>
    <t>ヨコタ　ヒロコ</t>
  </si>
  <si>
    <t>加藤　寿香</t>
  </si>
  <si>
    <t>カトウ　ヒサカ</t>
  </si>
  <si>
    <t>加藤　崇</t>
  </si>
  <si>
    <t>カトウ　タカシ</t>
  </si>
  <si>
    <t>マギー　絵莉加</t>
  </si>
  <si>
    <t>マギー　エリカ</t>
  </si>
  <si>
    <t>濱田　結珠貴</t>
  </si>
  <si>
    <t>ハマダ　ユヅキ</t>
  </si>
  <si>
    <t>泉　佑典</t>
  </si>
  <si>
    <t>イズミ　ユウスケ</t>
  </si>
  <si>
    <t>A</t>
    <phoneticPr fontId="14"/>
  </si>
  <si>
    <t>フリガナ</t>
    <phoneticPr fontId="14"/>
  </si>
  <si>
    <t>ナスノ　イチロウ</t>
    <phoneticPr fontId="14"/>
  </si>
  <si>
    <t>②参加馬登録表</t>
    <rPh sb="1" eb="3">
      <t>サンカ</t>
    </rPh>
    <rPh sb="3" eb="4">
      <t>バ</t>
    </rPh>
    <rPh sb="4" eb="6">
      <t>トウロク</t>
    </rPh>
    <rPh sb="6" eb="7">
      <t>ヒョウ</t>
    </rPh>
    <phoneticPr fontId="14"/>
  </si>
  <si>
    <t>①参加選手登録表</t>
    <rPh sb="1" eb="3">
      <t>サンカ</t>
    </rPh>
    <rPh sb="3" eb="5">
      <t>センシュ</t>
    </rPh>
    <rPh sb="5" eb="7">
      <t>トウロク</t>
    </rPh>
    <rPh sb="7" eb="8">
      <t>ヒョウ</t>
    </rPh>
    <phoneticPr fontId="14"/>
  </si>
  <si>
    <t>③エントリー表</t>
    <rPh sb="6" eb="7">
      <t>ヒョウ</t>
    </rPh>
    <phoneticPr fontId="14"/>
  </si>
  <si>
    <t>入力確認</t>
    <rPh sb="0" eb="2">
      <t>ニュウリョク</t>
    </rPh>
    <rPh sb="2" eb="4">
      <t>カクニン</t>
    </rPh>
    <phoneticPr fontId="14"/>
  </si>
  <si>
    <t>※選手名・ふりがなは、苗字と名前の間に全角スペースを入れてください</t>
    <phoneticPr fontId="14"/>
  </si>
  <si>
    <t>参加馬匹</t>
    <rPh sb="0" eb="2">
      <t>サンカ</t>
    </rPh>
    <rPh sb="2" eb="4">
      <t>バヒツ</t>
    </rPh>
    <phoneticPr fontId="14"/>
  </si>
  <si>
    <t>No</t>
    <phoneticPr fontId="14"/>
  </si>
  <si>
    <t>エントリー</t>
    <phoneticPr fontId="14"/>
  </si>
  <si>
    <t>※競技No・選手会員番号・馬匹登録番号・所属・エントリー料は自動で入力されます。
※申込団体と所属が異なる場合は、所属欄に直接入力して下さい。</t>
    <rPh sb="28" eb="29">
      <t>リョウ</t>
    </rPh>
    <rPh sb="57" eb="59">
      <t>ショゾク</t>
    </rPh>
    <rPh sb="59" eb="60">
      <t>ラン</t>
    </rPh>
    <phoneticPr fontId="14"/>
  </si>
  <si>
    <t>選択してください（銀行振込／当日現金持参）</t>
    <rPh sb="0" eb="2">
      <t>センタク</t>
    </rPh>
    <phoneticPr fontId="14"/>
  </si>
  <si>
    <t>退厩予定日</t>
    <rPh sb="0" eb="2">
      <t>タイキュウ</t>
    </rPh>
    <rPh sb="2" eb="4">
      <t>ヨテイ</t>
    </rPh>
    <rPh sb="4" eb="5">
      <t>ヒ</t>
    </rPh>
    <phoneticPr fontId="14"/>
  </si>
  <si>
    <t>【銀行振込先】 那須信用組合　黒磯支店　No.0100222　ユ）ナストレーニングフアーム</t>
    <rPh sb="1" eb="3">
      <t>ギンコウ</t>
    </rPh>
    <rPh sb="3" eb="5">
      <t>フリコミ</t>
    </rPh>
    <rPh sb="5" eb="6">
      <t>サキ</t>
    </rPh>
    <rPh sb="8" eb="10">
      <t>ナス</t>
    </rPh>
    <rPh sb="10" eb="12">
      <t>シンヨウ</t>
    </rPh>
    <rPh sb="12" eb="14">
      <t>クミアイ</t>
    </rPh>
    <rPh sb="15" eb="17">
      <t>クロイソ</t>
    </rPh>
    <rPh sb="17" eb="19">
      <t>シテン</t>
    </rPh>
    <phoneticPr fontId="14"/>
  </si>
  <si>
    <t>入厩予定日時</t>
    <rPh sb="0" eb="2">
      <t>ニュウキュウ</t>
    </rPh>
    <rPh sb="2" eb="4">
      <t>ヨテイ</t>
    </rPh>
    <rPh sb="4" eb="5">
      <t>ヒ</t>
    </rPh>
    <rPh sb="5" eb="6">
      <t>ジ</t>
    </rPh>
    <phoneticPr fontId="14"/>
  </si>
  <si>
    <t>最終
確認</t>
    <rPh sb="0" eb="2">
      <t>サイシュウ</t>
    </rPh>
    <rPh sb="3" eb="5">
      <t>カクニン</t>
    </rPh>
    <phoneticPr fontId="14"/>
  </si>
  <si>
    <t>出場選手は、本大会に参加するにあたり、選手として、大会の趣旨、ルールを遵守し、スポーツマンシップを発揮して競技し、人馬とも万一事故ありたる時も決して意義は申しません。</t>
    <phoneticPr fontId="14"/>
  </si>
  <si>
    <t>参加誓約</t>
    <rPh sb="0" eb="2">
      <t>サンカ</t>
    </rPh>
    <rPh sb="2" eb="4">
      <t>セイヤク</t>
    </rPh>
    <phoneticPr fontId="14"/>
  </si>
  <si>
    <t>当団体所属一同、上記誓約内容に</t>
    <rPh sb="0" eb="1">
      <t>トウ</t>
    </rPh>
    <rPh sb="1" eb="3">
      <t>ダンタイ</t>
    </rPh>
    <rPh sb="3" eb="5">
      <t>ショゾク</t>
    </rPh>
    <rPh sb="5" eb="7">
      <t>イチドウ</t>
    </rPh>
    <rPh sb="8" eb="10">
      <t>ジョウキ</t>
    </rPh>
    <rPh sb="10" eb="12">
      <t>セイヤク</t>
    </rPh>
    <rPh sb="12" eb="14">
      <t>ナイヨウ</t>
    </rPh>
    <phoneticPr fontId="14"/>
  </si>
  <si>
    <t>同意者代表名:</t>
    <rPh sb="0" eb="2">
      <t>ドウイ</t>
    </rPh>
    <rPh sb="2" eb="3">
      <t>シャ</t>
    </rPh>
    <rPh sb="3" eb="5">
      <t>ダイヒョウ</t>
    </rPh>
    <rPh sb="5" eb="6">
      <t>ナ</t>
    </rPh>
    <phoneticPr fontId="14"/>
  </si>
  <si>
    <t>不要</t>
    <phoneticPr fontId="14"/>
  </si>
  <si>
    <r>
      <t xml:space="preserve">【銀行振込用】インボイス制度に伴う領収書（PDF）の発行
</t>
    </r>
    <r>
      <rPr>
        <sz val="9"/>
        <rFont val="Yu Gothic UI"/>
        <family val="3"/>
        <charset val="128"/>
      </rPr>
      <t>（上記E-mailアドレスへお送りします。 ※現金支払分は全て発行します。）</t>
    </r>
    <rPh sb="1" eb="3">
      <t>ギンコウ</t>
    </rPh>
    <rPh sb="3" eb="5">
      <t>フリコミ</t>
    </rPh>
    <rPh sb="5" eb="6">
      <t>ヨウ</t>
    </rPh>
    <rPh sb="12" eb="14">
      <t>セイド</t>
    </rPh>
    <rPh sb="15" eb="16">
      <t>トモナ</t>
    </rPh>
    <rPh sb="17" eb="20">
      <t>リョウシュウショ</t>
    </rPh>
    <rPh sb="26" eb="28">
      <t>ハッコウ</t>
    </rPh>
    <rPh sb="30" eb="32">
      <t>ジョウキ</t>
    </rPh>
    <rPh sb="44" eb="45">
      <t>オク</t>
    </rPh>
    <rPh sb="52" eb="54">
      <t>ゲンキン</t>
    </rPh>
    <rPh sb="54" eb="56">
      <t>シハライ</t>
    </rPh>
    <rPh sb="56" eb="57">
      <t>ブン</t>
    </rPh>
    <rPh sb="58" eb="59">
      <t>スベ</t>
    </rPh>
    <rPh sb="60" eb="62">
      <t>ハッコウ</t>
    </rPh>
    <phoneticPr fontId="14"/>
  </si>
  <si>
    <t>競技会期間中、スケジュール・連絡事項・出番表・結果等について随時更新しますのでぜひご利用ください！</t>
    <phoneticPr fontId="14"/>
  </si>
  <si>
    <t>大会期間中責任者名</t>
    <rPh sb="0" eb="2">
      <t>タイカイ</t>
    </rPh>
    <rPh sb="2" eb="5">
      <t>キカンチュウ</t>
    </rPh>
    <rPh sb="5" eb="8">
      <t>セキニンシャ</t>
    </rPh>
    <rPh sb="8" eb="9">
      <t>メイ</t>
    </rPh>
    <phoneticPr fontId="14"/>
  </si>
  <si>
    <t>申込担当者名</t>
    <rPh sb="0" eb="2">
      <t>モウシコミ</t>
    </rPh>
    <rPh sb="2" eb="5">
      <t>タントウシャ</t>
    </rPh>
    <rPh sb="5" eb="6">
      <t>メイ</t>
    </rPh>
    <phoneticPr fontId="14"/>
  </si>
  <si>
    <t>選択してください（FAX / E-mail）</t>
  </si>
  <si>
    <t>アイルオフダリウス</t>
  </si>
  <si>
    <t>ソースオブジョーイチロウ</t>
  </si>
  <si>
    <t>カドモン</t>
  </si>
  <si>
    <t>トミー・リー</t>
  </si>
  <si>
    <t>トミーリー</t>
  </si>
  <si>
    <t>マックワンダー</t>
  </si>
  <si>
    <t>バレンティノ</t>
  </si>
  <si>
    <t>ドナ・カルメン</t>
  </si>
  <si>
    <t>コラーニ</t>
  </si>
  <si>
    <t xml:space="preserve">	東関東馬事高等学院</t>
  </si>
  <si>
    <t>ジゼル・ラディアンテ</t>
  </si>
  <si>
    <t>ジゼルラディアンテ</t>
  </si>
  <si>
    <t>ジャンヌ・ラヴィソント</t>
  </si>
  <si>
    <t>ジャンヌラヴィソント</t>
  </si>
  <si>
    <t>トレフル.デ.ロワ</t>
  </si>
  <si>
    <t>トレフルデロワ</t>
  </si>
  <si>
    <t>京恋</t>
  </si>
  <si>
    <t>キョウレン</t>
  </si>
  <si>
    <t>エクストラゴールド</t>
  </si>
  <si>
    <t>ロイヤルダイアモンド</t>
  </si>
  <si>
    <t>Horsequad</t>
  </si>
  <si>
    <t>アップビートダンサー</t>
  </si>
  <si>
    <t>ハクナマタタ</t>
  </si>
  <si>
    <t>フェルディナンド・キャスパー</t>
  </si>
  <si>
    <t>フェルディナンドキャスパー</t>
  </si>
  <si>
    <t>フォースカミングN</t>
  </si>
  <si>
    <t>フォースカミングエヌ</t>
  </si>
  <si>
    <t>エースドライバー</t>
  </si>
  <si>
    <t>ココ</t>
  </si>
  <si>
    <t>ネオ・ヴィーナス</t>
  </si>
  <si>
    <t>ネオヴィーナス</t>
  </si>
  <si>
    <t>ユニカシャーマンダー</t>
  </si>
  <si>
    <t>アルマハビスケーク</t>
  </si>
  <si>
    <t>ボナンザ乗馬クラブ</t>
  </si>
  <si>
    <t>リサ・ルイス</t>
  </si>
  <si>
    <t>リサルイス</t>
  </si>
  <si>
    <t>ファスジネイションピュア</t>
  </si>
  <si>
    <t>杉昴</t>
  </si>
  <si>
    <t>スギスバル</t>
  </si>
  <si>
    <t>サンセットクリフス</t>
  </si>
  <si>
    <t>アキノプリンス</t>
  </si>
  <si>
    <t>ベイレルベイ</t>
  </si>
  <si>
    <t>ボンベロ</t>
  </si>
  <si>
    <t>サーベル</t>
  </si>
  <si>
    <t>アレンデール・オラフ</t>
  </si>
  <si>
    <t>リゲル</t>
  </si>
  <si>
    <t>イツカハシャチョウ</t>
  </si>
  <si>
    <t>ブラウニードリーム</t>
  </si>
  <si>
    <t>マックスウェル</t>
  </si>
  <si>
    <t>エドグリーヴァ</t>
  </si>
  <si>
    <t>トーマス</t>
  </si>
  <si>
    <t>ハロー</t>
  </si>
  <si>
    <t>アラビアン･ホース･ランチ</t>
  </si>
  <si>
    <t>杉祭</t>
  </si>
  <si>
    <t>スギマツリ</t>
  </si>
  <si>
    <t>オベリスク</t>
  </si>
  <si>
    <t>ロジェスターM</t>
  </si>
  <si>
    <t>ロジェスターエム</t>
  </si>
  <si>
    <t>グレートウォリアー</t>
  </si>
  <si>
    <t>コウユーモテモテ</t>
  </si>
  <si>
    <t>マキシマスVDパロミノ</t>
  </si>
  <si>
    <t>マキシマスヴァンデパロミノ</t>
  </si>
  <si>
    <t>奏峰</t>
  </si>
  <si>
    <t>ソウホウ</t>
  </si>
  <si>
    <t>フラワー</t>
  </si>
  <si>
    <t>ケイデンスコール</t>
  </si>
  <si>
    <t>ルートヴィヒコード</t>
  </si>
  <si>
    <t>ブランラパン</t>
  </si>
  <si>
    <t>アメリカンファクト</t>
  </si>
  <si>
    <t>バッカス</t>
  </si>
  <si>
    <t>アイアンブロー</t>
  </si>
  <si>
    <t>ジョルジュサンク</t>
  </si>
  <si>
    <t>コパノダイリン</t>
  </si>
  <si>
    <t>センセーションWNE</t>
  </si>
  <si>
    <t>センセーションダブルエヌイー</t>
  </si>
  <si>
    <t>ユリウス・プカロOC</t>
  </si>
  <si>
    <t>ユリウスプカロオーシー</t>
  </si>
  <si>
    <t>ナイトフィーバーHX</t>
  </si>
  <si>
    <t>ナイトフィーバーエイチエックス</t>
  </si>
  <si>
    <t>アニシナ</t>
  </si>
  <si>
    <t>BUMベラチェリー</t>
  </si>
  <si>
    <t>バムベラチェリー</t>
  </si>
  <si>
    <t>ブルーダイヤカフェ</t>
  </si>
  <si>
    <t>フーディーニ</t>
  </si>
  <si>
    <t>ファルコ</t>
  </si>
  <si>
    <t>ニシノコトダマ</t>
  </si>
  <si>
    <t>イニエスタ</t>
  </si>
  <si>
    <t>あかり</t>
  </si>
  <si>
    <t>アカリ</t>
  </si>
  <si>
    <t>ダンソンリンカーン</t>
  </si>
  <si>
    <t>ウインディルージュ</t>
  </si>
  <si>
    <t>ラセット</t>
  </si>
  <si>
    <t>オリエント・ロドニー</t>
  </si>
  <si>
    <t>オリエントロドニー</t>
  </si>
  <si>
    <t>コウセイ</t>
  </si>
  <si>
    <t>カリストミラージュ</t>
  </si>
  <si>
    <t>クレストフィールドコーラル</t>
  </si>
  <si>
    <t>オクスレアニーム</t>
  </si>
  <si>
    <t>ララ・フレイヤ</t>
  </si>
  <si>
    <t>ララフレイヤ</t>
  </si>
  <si>
    <t>オリンピッカーM</t>
  </si>
  <si>
    <t>オリンピッカーエム</t>
  </si>
  <si>
    <t>三木　則夫</t>
  </si>
  <si>
    <t>京　真理</t>
  </si>
  <si>
    <t>キョウ　マリ</t>
  </si>
  <si>
    <t>アレックスチョン</t>
  </si>
  <si>
    <t>中尾　仁美</t>
  </si>
  <si>
    <t>ナカオ　ヒトミ</t>
  </si>
  <si>
    <t>上野　友理</t>
  </si>
  <si>
    <t>ウエノ　ユリ</t>
  </si>
  <si>
    <t>永田　尚希</t>
  </si>
  <si>
    <t>ナガタ　ナオキ</t>
  </si>
  <si>
    <t>町田　理紗</t>
  </si>
  <si>
    <t>マチダ　リサ</t>
  </si>
  <si>
    <t>中塚　友乃</t>
  </si>
  <si>
    <t>ナカツカ　トモノ</t>
  </si>
  <si>
    <t>長谷川　章博</t>
  </si>
  <si>
    <t>ハセガワ　アキヒロ</t>
  </si>
  <si>
    <t>杉野　悠一郎</t>
  </si>
  <si>
    <t>スギノ　ユウイチロウ</t>
  </si>
  <si>
    <t>ヤマモト　タケシ</t>
  </si>
  <si>
    <t>米山　正司</t>
  </si>
  <si>
    <t>ヨネヤマ　ショウジ</t>
  </si>
  <si>
    <t>孫田　アイリ</t>
  </si>
  <si>
    <t>マゴタ　アイリ</t>
  </si>
  <si>
    <t>カナディアンキャンプ福岡</t>
  </si>
  <si>
    <t>深江　もえ</t>
  </si>
  <si>
    <t>フカエ　モエ</t>
  </si>
  <si>
    <t>大隅　梨央</t>
  </si>
  <si>
    <t>オオスミ　リオ</t>
  </si>
  <si>
    <t>福島　由貴子</t>
  </si>
  <si>
    <t>フクシマ　ユキコ</t>
  </si>
  <si>
    <t>近藤　理子</t>
  </si>
  <si>
    <t>コンドウ　リコ</t>
  </si>
  <si>
    <t>坂本　誠周</t>
  </si>
  <si>
    <t>サカモト　セイシュウ</t>
  </si>
  <si>
    <t>丸山　旦</t>
  </si>
  <si>
    <t>マルヤマ　アキ</t>
  </si>
  <si>
    <t>USEA Area III</t>
  </si>
  <si>
    <t>兼高　知子</t>
  </si>
  <si>
    <t>カネタカ　トモコ</t>
  </si>
  <si>
    <t>オオギタ　リノ</t>
  </si>
  <si>
    <t>柴田　節子</t>
  </si>
  <si>
    <t>シバタ　セツコ</t>
  </si>
  <si>
    <t>池鯉鮒　貴</t>
  </si>
  <si>
    <t>チリフ　タカシ</t>
  </si>
  <si>
    <t>山中　成美</t>
  </si>
  <si>
    <t>ヤマナカ　ナルミ</t>
  </si>
  <si>
    <t>溝口　莉沙</t>
  </si>
  <si>
    <t>ミゾグチ　リサ</t>
  </si>
  <si>
    <t>渡部　永遠</t>
  </si>
  <si>
    <t>ワタベ　トワ</t>
  </si>
  <si>
    <t>甲斐　美咲</t>
  </si>
  <si>
    <t>カイ　ミサキ</t>
  </si>
  <si>
    <t>宮竹　小春</t>
  </si>
  <si>
    <t>ミヤタケ　コハル</t>
  </si>
  <si>
    <t>岡村　汐真</t>
  </si>
  <si>
    <t>オカムラ　シオン</t>
  </si>
  <si>
    <t>Hiroyuki Mochida horsemanship</t>
  </si>
  <si>
    <t>福島競馬場乗馬スポーツ少年団</t>
  </si>
  <si>
    <t>大林　光一</t>
  </si>
  <si>
    <t>オオバヤシ　コウイチ</t>
  </si>
  <si>
    <t>原山　裕子</t>
  </si>
  <si>
    <t>ハラヤマ　ユウコ</t>
  </si>
  <si>
    <t>須田　明宏</t>
  </si>
  <si>
    <t>スダ　アキヒロ</t>
  </si>
  <si>
    <t>新　紀帆</t>
  </si>
  <si>
    <t>アタラシ　キホ</t>
  </si>
  <si>
    <t>岡田　将太郎</t>
  </si>
  <si>
    <t>オカダ　ショウタロウ</t>
  </si>
  <si>
    <t>成瀬　美桜</t>
  </si>
  <si>
    <t>ナルセ　ミオ</t>
  </si>
  <si>
    <t>濱里　心</t>
  </si>
  <si>
    <t>ハマサト　ココロ</t>
  </si>
  <si>
    <t>ベンアイサ　紗依</t>
  </si>
  <si>
    <t>ベンアイサ　サヨリ</t>
  </si>
  <si>
    <t>花城　清通</t>
  </si>
  <si>
    <t>ハナシロ　キヨミチ</t>
  </si>
  <si>
    <t>安藤　彰真</t>
  </si>
  <si>
    <t>アンドウ　ショウマ</t>
  </si>
  <si>
    <t>森　さや佳</t>
  </si>
  <si>
    <t>モリ　サヤカ</t>
  </si>
  <si>
    <t>日澤　実花</t>
  </si>
  <si>
    <t>ヒザワ　ミカ</t>
  </si>
  <si>
    <t>東京農業大学</t>
  </si>
  <si>
    <t>福島　星哉</t>
  </si>
  <si>
    <t>フクシマ　セイヤ</t>
  </si>
  <si>
    <t>廣野　温輝</t>
  </si>
  <si>
    <t>ヒロノ　ハルキ</t>
  </si>
  <si>
    <t>齋藤　遙</t>
  </si>
  <si>
    <t>サイトウ　ハルカ</t>
  </si>
  <si>
    <t>永田　優斗</t>
  </si>
  <si>
    <t>ナガタ　ユウト</t>
  </si>
  <si>
    <t>新野　倫大</t>
  </si>
  <si>
    <t>ニイノ　リンタ</t>
  </si>
  <si>
    <t>鈴木　依子</t>
  </si>
  <si>
    <t>スズキ　ヨリコ</t>
  </si>
  <si>
    <t>土井　紬生</t>
  </si>
  <si>
    <t>ドイ　ツムギ</t>
  </si>
  <si>
    <t>東関東馬事高等学院</t>
  </si>
  <si>
    <t>藤田　美嘉</t>
  </si>
  <si>
    <t>フジタ　ミカ</t>
  </si>
  <si>
    <t>梅本　智美</t>
  </si>
  <si>
    <t>ウメモト　トモミ</t>
  </si>
  <si>
    <t>松本　紗世子</t>
  </si>
  <si>
    <t>マツモト　サヨコ</t>
  </si>
  <si>
    <t>四手井　咲樹</t>
  </si>
  <si>
    <t>シテイ　サキ</t>
  </si>
  <si>
    <t>高橋　莉音珂</t>
  </si>
  <si>
    <t>タカハシ　リオカ</t>
  </si>
  <si>
    <t>山本　ゆず花</t>
  </si>
  <si>
    <t>ヤマモト　ユズカ</t>
  </si>
  <si>
    <t>岩谷　優音</t>
  </si>
  <si>
    <t>イワタニ　ユノン</t>
  </si>
  <si>
    <t>木村　成夫</t>
  </si>
  <si>
    <t>キムラ　シゲオ</t>
  </si>
  <si>
    <t>木村　萬紀</t>
  </si>
  <si>
    <t>キムラ　マキ</t>
  </si>
  <si>
    <t>髙坂　綾子</t>
  </si>
  <si>
    <t>タカサカ　リョウコ</t>
  </si>
  <si>
    <t>中村　元昭</t>
  </si>
  <si>
    <t>ナカムラ　モトアキ</t>
  </si>
  <si>
    <t>上口　輝己</t>
  </si>
  <si>
    <t>ウエグチ　テルキ</t>
  </si>
  <si>
    <t>京　孝之</t>
  </si>
  <si>
    <t>キョウ　タカユキ</t>
  </si>
  <si>
    <t>古郡　怜奈</t>
  </si>
  <si>
    <t>フルゴオリ　レナ</t>
  </si>
  <si>
    <t>中津　司</t>
  </si>
  <si>
    <t>ナカツ　ツカサ</t>
  </si>
  <si>
    <t>宗像　杏里</t>
  </si>
  <si>
    <t>ムナカタ　アンリ</t>
  </si>
  <si>
    <t>根岸　蕗子</t>
  </si>
  <si>
    <t>ネギシ　フキ</t>
  </si>
  <si>
    <t>岡村　真花</t>
  </si>
  <si>
    <t>オカムラ　シイナ</t>
  </si>
  <si>
    <t>渋谷　花恵</t>
  </si>
  <si>
    <t>シブヤ　ハナエ</t>
  </si>
  <si>
    <t>赤木　信裕</t>
  </si>
  <si>
    <t>アカギ　ノブヒロ</t>
  </si>
  <si>
    <t>マイネルアンブル</t>
  </si>
  <si>
    <t>セプタードアイル</t>
  </si>
  <si>
    <t>昭杏</t>
  </si>
  <si>
    <t>ショウアン</t>
  </si>
  <si>
    <t>エルロス</t>
  </si>
  <si>
    <t>ブラック・ブリリアント</t>
  </si>
  <si>
    <t>ブラックブリリアント</t>
  </si>
  <si>
    <t xml:space="preserve">乗馬クラブエトワール </t>
  </si>
  <si>
    <t>モア</t>
  </si>
  <si>
    <t>フォルティス</t>
  </si>
  <si>
    <t>サクラ.Z</t>
  </si>
  <si>
    <t>サクラジィー</t>
  </si>
  <si>
    <t>ガブリエル・アンジュ</t>
  </si>
  <si>
    <t>ガブリエルアンジュ</t>
  </si>
  <si>
    <t>アマデウスソウル</t>
  </si>
  <si>
    <t>ペッパー</t>
  </si>
  <si>
    <t>ベリッシモ</t>
  </si>
  <si>
    <t>アパッチェズエンジェル</t>
  </si>
  <si>
    <t>ゴールデンベリーWS</t>
  </si>
  <si>
    <t>ゴールデンベリーダブルエス</t>
  </si>
  <si>
    <t>イーストポイント</t>
  </si>
  <si>
    <t>デンクスポート</t>
  </si>
  <si>
    <t>ゲイムスター</t>
  </si>
  <si>
    <t>溝手　成幸</t>
  </si>
  <si>
    <t>ミゾテ　シゲユキ</t>
  </si>
  <si>
    <t>酒井　忠輝</t>
  </si>
  <si>
    <t>サカイ　タダテル</t>
  </si>
  <si>
    <t>飯尾　絵美</t>
  </si>
  <si>
    <t>イイオ　エミ</t>
  </si>
  <si>
    <t>横山　辰徳</t>
  </si>
  <si>
    <t>ヨコヤマ　タツノリ</t>
  </si>
  <si>
    <t>千葉　奈鶴</t>
  </si>
  <si>
    <t>チバ　ナツル</t>
  </si>
  <si>
    <t>ライディングクラブ　モーヴァン</t>
  </si>
  <si>
    <t>青山　里奈</t>
  </si>
  <si>
    <t>アオヤマ　リナ</t>
  </si>
  <si>
    <t>別府　もね</t>
  </si>
  <si>
    <t>ベップ　モネ</t>
  </si>
  <si>
    <t>ミツハシ　ミナ</t>
  </si>
  <si>
    <t>池田　雄雅</t>
  </si>
  <si>
    <t>イケダ　ユウガ</t>
  </si>
  <si>
    <t>雨辻　陸生</t>
  </si>
  <si>
    <t>アメツジ　リクオ</t>
  </si>
  <si>
    <t>友松　美和子</t>
  </si>
  <si>
    <t>トモマツ　ミワコ</t>
  </si>
  <si>
    <t>宮本　耀</t>
  </si>
  <si>
    <t>ミヤモト　アキ</t>
  </si>
  <si>
    <t>上原　健司郎</t>
  </si>
  <si>
    <t>ウエハラ　ケンジロウ</t>
  </si>
  <si>
    <t>武田　翔真</t>
  </si>
  <si>
    <t>タケダ　ショウマ</t>
  </si>
  <si>
    <t>山本　彩花</t>
  </si>
  <si>
    <t>ヤマモト　サヤカ</t>
  </si>
  <si>
    <t>市川　陸</t>
  </si>
  <si>
    <t>イチカワ　リク</t>
  </si>
  <si>
    <t>西崎　杏奈</t>
  </si>
  <si>
    <t>ニシザキ　アンナ</t>
  </si>
  <si>
    <t>松田　寿々歌</t>
  </si>
  <si>
    <t>マツダ　スズカ</t>
  </si>
  <si>
    <t>横山　真由</t>
  </si>
  <si>
    <t>ヨコヤマ　マユ</t>
  </si>
  <si>
    <t>渡邊　悠真</t>
  </si>
  <si>
    <t>ワタナベ　ハルマ</t>
  </si>
  <si>
    <t>高橋　博美</t>
  </si>
  <si>
    <t>タカハシ　ヒロミ</t>
  </si>
  <si>
    <t>三船　陵子</t>
  </si>
  <si>
    <t>ミフネ　リョウコ</t>
  </si>
  <si>
    <t>笠原　幸</t>
  </si>
  <si>
    <t>カサハラ　サチ</t>
  </si>
  <si>
    <t>関口　真紀</t>
  </si>
  <si>
    <t>セキグチ　マキ</t>
  </si>
  <si>
    <t>朝野　眞由</t>
  </si>
  <si>
    <t>アサノ　マユ</t>
  </si>
  <si>
    <t>松下　遥奈</t>
  </si>
  <si>
    <t>マツシタ　ハルナ</t>
  </si>
  <si>
    <t>上野　未結</t>
  </si>
  <si>
    <t>ウエノ　ミユ</t>
  </si>
  <si>
    <t>馬デイズクラブ</t>
  </si>
  <si>
    <t>横山　杏</t>
  </si>
  <si>
    <t>ヨコヤマ　アン</t>
  </si>
  <si>
    <t>岡　正四郎</t>
  </si>
  <si>
    <t>オカ　ショウシロウ</t>
  </si>
  <si>
    <t>オカホースパーク</t>
  </si>
  <si>
    <t>鹿頭　由江</t>
  </si>
  <si>
    <t>カトウ　ヨシエ</t>
  </si>
  <si>
    <t>鹿頭　貴和</t>
  </si>
  <si>
    <t>カトウ　キオ</t>
  </si>
  <si>
    <t>酒井　信</t>
  </si>
  <si>
    <t>サカイ　シン</t>
  </si>
  <si>
    <t>山本　芽生</t>
  </si>
  <si>
    <t>ヤマモト　メイ</t>
  </si>
  <si>
    <t>吉田　梅羽</t>
  </si>
  <si>
    <t>ヨシダ　ウメハ</t>
  </si>
  <si>
    <t>RRC申込用紙</t>
    <rPh sb="3" eb="5">
      <t>モウシコミ</t>
    </rPh>
    <rPh sb="5" eb="7">
      <t>ヨウシ</t>
    </rPh>
    <phoneticPr fontId="14"/>
  </si>
  <si>
    <t>※RRC出場人馬は必ず記入すること</t>
    <rPh sb="2" eb="4">
      <t>シュツジョウ</t>
    </rPh>
    <rPh sb="5" eb="7">
      <t>ジンバ</t>
    </rPh>
    <rPh sb="8" eb="9">
      <t>カナラ</t>
    </rPh>
    <rPh sb="11" eb="13">
      <t>キニュウ</t>
    </rPh>
    <phoneticPr fontId="14"/>
  </si>
  <si>
    <t>ウィニー</t>
  </si>
  <si>
    <t>ブレイブストーリー</t>
  </si>
  <si>
    <t>ラリーニョ</t>
  </si>
  <si>
    <t>ムーンレイ</t>
  </si>
  <si>
    <t>京都府船井郡</t>
  </si>
  <si>
    <t>シザジー</t>
  </si>
  <si>
    <t>TKコンスタンタン</t>
  </si>
  <si>
    <t>ティケイコンスタンタン</t>
  </si>
  <si>
    <t>カルヴェンツォ</t>
  </si>
  <si>
    <t>Gリーベ</t>
  </si>
  <si>
    <t>ジーリーベ</t>
  </si>
  <si>
    <t>ジャックCER</t>
  </si>
  <si>
    <t>ジャックシーイーアール</t>
  </si>
  <si>
    <t>モーティシア</t>
  </si>
  <si>
    <t>館山ライディングパーク</t>
  </si>
  <si>
    <t>モラルタ</t>
  </si>
  <si>
    <t>スュクル</t>
  </si>
  <si>
    <t>マルコS</t>
  </si>
  <si>
    <t>マルコエス</t>
  </si>
  <si>
    <t>フェアリーテール・イン・ブラック</t>
  </si>
  <si>
    <t>フェアリーテールインブラック</t>
  </si>
  <si>
    <t>キークリエイター</t>
  </si>
  <si>
    <t>ハッシュタグ</t>
  </si>
  <si>
    <t>ホースファーム貝塚</t>
  </si>
  <si>
    <t>ソル</t>
  </si>
  <si>
    <t>ドンビューフォート</t>
  </si>
  <si>
    <t>マナカナデ</t>
  </si>
  <si>
    <t>モロ</t>
  </si>
  <si>
    <t>キングベリーノ</t>
  </si>
  <si>
    <t>クリエイティブプラッツ</t>
  </si>
  <si>
    <t>キタノエルマ</t>
  </si>
  <si>
    <t>TOM LAND FARM</t>
  </si>
  <si>
    <t>コーティスドゥニーズZ</t>
  </si>
  <si>
    <t>コーティスドゥニーズゼット</t>
  </si>
  <si>
    <t>ハローベイリー</t>
  </si>
  <si>
    <t>ロゼッタ</t>
  </si>
  <si>
    <t>カマロ</t>
  </si>
  <si>
    <t>フライミートゥザムーン</t>
  </si>
  <si>
    <t>リターンドボニート</t>
  </si>
  <si>
    <t>スカイコップス</t>
  </si>
  <si>
    <t>月吹雪</t>
  </si>
  <si>
    <t>ツキフブキ</t>
  </si>
  <si>
    <t>レッドライデン</t>
  </si>
  <si>
    <t>トップザンドロ</t>
  </si>
  <si>
    <t>BUMフェリックス</t>
  </si>
  <si>
    <t>バムフェリックス</t>
  </si>
  <si>
    <t>スタンサンセイ</t>
  </si>
  <si>
    <t>キルロード</t>
  </si>
  <si>
    <t>エルメス</t>
  </si>
  <si>
    <t>ダノンレガーロ</t>
  </si>
  <si>
    <t>ジャンヌ・ダルク</t>
  </si>
  <si>
    <t>ジャンヌダルク</t>
  </si>
  <si>
    <t>ムーンリバー</t>
  </si>
  <si>
    <t>プルメリア</t>
  </si>
  <si>
    <t>ウィング</t>
  </si>
  <si>
    <t>チョウザメノコ</t>
  </si>
  <si>
    <t>キャメロン</t>
  </si>
  <si>
    <t>グラディース</t>
  </si>
  <si>
    <t>アカペラ</t>
  </si>
  <si>
    <t>ペルセウスシチー</t>
  </si>
  <si>
    <t>桐茜</t>
  </si>
  <si>
    <t>パイロット8</t>
  </si>
  <si>
    <t>パイロットエイト</t>
  </si>
  <si>
    <t>ナイル</t>
  </si>
  <si>
    <t>ベントレー・デ・キャステル</t>
  </si>
  <si>
    <t>ベントレーデキャステル</t>
  </si>
  <si>
    <t>レッドガニアン</t>
  </si>
  <si>
    <t>ハーレック</t>
  </si>
  <si>
    <t>メイケイハリアー</t>
  </si>
  <si>
    <t>アストレア</t>
  </si>
  <si>
    <t>ララカス</t>
  </si>
  <si>
    <t>メイショウパロマー</t>
  </si>
  <si>
    <t>ノウリッジズパワー</t>
  </si>
  <si>
    <t>スパンキーワールド</t>
  </si>
  <si>
    <t>ニナ</t>
  </si>
  <si>
    <t>ビスポーク</t>
  </si>
  <si>
    <t>スズカヒューズ</t>
  </si>
  <si>
    <t>プレストウイング</t>
  </si>
  <si>
    <t>ロイヤルグレイス</t>
  </si>
  <si>
    <t>オールドウィン</t>
  </si>
  <si>
    <t>ワンダーエッジ</t>
  </si>
  <si>
    <t>シモザイチ</t>
  </si>
  <si>
    <t>クレヴェル</t>
  </si>
  <si>
    <t>イグナシオHV</t>
  </si>
  <si>
    <t>イグナシオエイチブイ</t>
  </si>
  <si>
    <t>クレオンズサマラント</t>
  </si>
  <si>
    <t>ローリーグローリー</t>
  </si>
  <si>
    <t>クレヴィスラヴェッロ</t>
  </si>
  <si>
    <t>フィルCER</t>
  </si>
  <si>
    <t>フィルシーイーアール</t>
  </si>
  <si>
    <t>マキシマスプライム</t>
  </si>
  <si>
    <t>稲絹</t>
  </si>
  <si>
    <t>トウケン</t>
  </si>
  <si>
    <t>プルミエエフアールオー</t>
  </si>
  <si>
    <t>テイク・ア・チャンス</t>
  </si>
  <si>
    <t>テイクアチャンス</t>
  </si>
  <si>
    <t>カリマ・ボルシェ</t>
  </si>
  <si>
    <t>カリマボルシェ</t>
  </si>
  <si>
    <t>エクスリブリス</t>
  </si>
  <si>
    <t>フェア・ドゥ・ランス</t>
  </si>
  <si>
    <t>フェアドゥランス</t>
  </si>
  <si>
    <t>カネロ</t>
  </si>
  <si>
    <t>サミー・ドゥ・ラックス</t>
  </si>
  <si>
    <t>サミードゥラックス</t>
  </si>
  <si>
    <t>メイショウベンガル</t>
  </si>
  <si>
    <t>アンビオリクスZ</t>
  </si>
  <si>
    <t>アンビオリクスゼット</t>
  </si>
  <si>
    <t>マリアージュ</t>
  </si>
  <si>
    <t>アラビンCER</t>
  </si>
  <si>
    <t>アラビンシーイーアール</t>
  </si>
  <si>
    <t>ブレイクチョッパー</t>
  </si>
  <si>
    <t>清彗</t>
  </si>
  <si>
    <t>セイスイ</t>
  </si>
  <si>
    <t>スノーフレーク</t>
  </si>
  <si>
    <t>リスペクタブル</t>
  </si>
  <si>
    <t>ディボ</t>
  </si>
  <si>
    <t>カノン</t>
  </si>
  <si>
    <t>アテンハピネス</t>
  </si>
  <si>
    <t>トトオレオ</t>
  </si>
  <si>
    <t>マックスブロケイド</t>
  </si>
  <si>
    <t>マハロHR</t>
  </si>
  <si>
    <t>マハロエイチアール</t>
  </si>
  <si>
    <t>ペルシアンナイト</t>
  </si>
  <si>
    <t>アデル・M・シッピ</t>
  </si>
  <si>
    <t>アデルエムシッピ</t>
  </si>
  <si>
    <t>ステリファラス</t>
  </si>
  <si>
    <t>ロングバーンB2</t>
  </si>
  <si>
    <t>ロングバーンビーツー</t>
  </si>
  <si>
    <t>クィーンルージュNA</t>
  </si>
  <si>
    <t>クィーンルージュエヌエー</t>
  </si>
  <si>
    <t>ジーナ</t>
  </si>
  <si>
    <t>レヴィノ</t>
  </si>
  <si>
    <t>ドリーマーD</t>
  </si>
  <si>
    <t>ドリーマーディー</t>
  </si>
  <si>
    <t>ギャラントマナー</t>
  </si>
  <si>
    <t>ノエルキャロル</t>
  </si>
  <si>
    <t>フレンドシップ-1（100cm）</t>
  </si>
  <si>
    <t>MD-1</t>
  </si>
  <si>
    <t>MDアマチュア＆ジュニア-1</t>
  </si>
  <si>
    <t>MDトレーニング-1</t>
  </si>
  <si>
    <t>MC-1</t>
  </si>
  <si>
    <t>MCトレーニング-1</t>
  </si>
  <si>
    <t>クロスバージャンプ-1</t>
  </si>
  <si>
    <t>ビギナーズジャンプ-1（60cm）</t>
  </si>
  <si>
    <t>Dクラスジャンプ-1（70cm）</t>
  </si>
  <si>
    <t>Cクラスジャンプ-1（80cm）</t>
  </si>
  <si>
    <t>Bクラスジャンプ-1（90cm）</t>
  </si>
  <si>
    <t>Aクラスジャンプ-1（100cm）</t>
  </si>
  <si>
    <t>馬場馬術（自由選択課目）-2</t>
    <rPh sb="0" eb="2">
      <t>ババ</t>
    </rPh>
    <rPh sb="2" eb="4">
      <t>バジュツ</t>
    </rPh>
    <rPh sb="9" eb="11">
      <t>カモク</t>
    </rPh>
    <phoneticPr fontId="3"/>
  </si>
  <si>
    <t>フレンドシップ-2（100cm）</t>
  </si>
  <si>
    <t>MD-2</t>
  </si>
  <si>
    <t>MDアマチュア＆ジュニア-2</t>
  </si>
  <si>
    <t>MDトレーニング-2</t>
  </si>
  <si>
    <t>MC-2</t>
  </si>
  <si>
    <t>MCトレーニング-2</t>
  </si>
  <si>
    <t>Dクラスジャンプ-2（70cm）</t>
  </si>
  <si>
    <t>Cクラスジャンプ-2（80cm）</t>
  </si>
  <si>
    <t>Bクラスジャンプ-2（90cm）</t>
  </si>
  <si>
    <t>Aクラスジャンプ-2（100cm）</t>
  </si>
  <si>
    <t>馬場馬術（自由選択課目）-1</t>
    <rPh sb="0" eb="2">
      <t>ババ</t>
    </rPh>
    <rPh sb="2" eb="4">
      <t>バジュツ</t>
    </rPh>
    <rPh sb="9" eb="11">
      <t>カモク</t>
    </rPh>
    <phoneticPr fontId="3"/>
  </si>
  <si>
    <t>クロスバージャンプ-2</t>
  </si>
  <si>
    <t>ビギナーズジャンプ-2（60cm）</t>
  </si>
  <si>
    <t>久保田　貴士</t>
  </si>
  <si>
    <t>クボタ　タカシ</t>
  </si>
  <si>
    <t>奥村　三郎</t>
  </si>
  <si>
    <t>オクムラ　サブロウ</t>
  </si>
  <si>
    <t>中島　亮子</t>
  </si>
  <si>
    <t>ナカジマ　リョウコ</t>
  </si>
  <si>
    <t>筑波ライディングパーク</t>
  </si>
  <si>
    <t>モーヴァン乗馬クラブ</t>
  </si>
  <si>
    <t>ソレジャートドレッサージュステーブル</t>
  </si>
  <si>
    <t>クリエイティブテクノロジー乗馬愛好部</t>
  </si>
  <si>
    <t>佐藤　弘典</t>
  </si>
  <si>
    <t>サトウ　ヒロノリ</t>
  </si>
  <si>
    <t>関　崇士</t>
  </si>
  <si>
    <t>セキ　タカシ</t>
  </si>
  <si>
    <t>常総ホースパーク</t>
  </si>
  <si>
    <t>藤田　尚久</t>
  </si>
  <si>
    <t>フジタ　ナオヒサ</t>
  </si>
  <si>
    <t>Riding Club Jobard</t>
  </si>
  <si>
    <t>Chill Field Horse Club</t>
  </si>
  <si>
    <t>ピッコロファーム</t>
  </si>
  <si>
    <t>垂谷　尚</t>
  </si>
  <si>
    <t>タルタニ　ヒサシ</t>
  </si>
  <si>
    <t>北宇和高校馬術部</t>
  </si>
  <si>
    <t>溝口　馨子</t>
  </si>
  <si>
    <t>ミゾグチ　カオル</t>
  </si>
  <si>
    <t>緒方　邦廣</t>
  </si>
  <si>
    <t>オガタ　クニヒロ</t>
  </si>
  <si>
    <t>飯田　祐一</t>
  </si>
  <si>
    <t>イイダ　ユウイチ</t>
  </si>
  <si>
    <t>アン乗馬クラブ</t>
  </si>
  <si>
    <t>荒川　博</t>
  </si>
  <si>
    <t>アラカワ　ヒロシ</t>
  </si>
  <si>
    <t>渡邊　絵里奈</t>
  </si>
  <si>
    <t>ワタナベ　エリナ</t>
  </si>
  <si>
    <t>NavyFieldFarm</t>
  </si>
  <si>
    <t>個人　</t>
  </si>
  <si>
    <t>渡部　俊幸</t>
  </si>
  <si>
    <t>ワタナベ　トシユキ</t>
  </si>
  <si>
    <t>久野木　麻紀</t>
  </si>
  <si>
    <t>クノギ　マキ</t>
  </si>
  <si>
    <t>嶋田　亘克</t>
  </si>
  <si>
    <t>シマダ　ノブカツ</t>
  </si>
  <si>
    <t>Paul schocke mohle</t>
  </si>
  <si>
    <t>歌川　浩記</t>
  </si>
  <si>
    <t>ウタガワ　ヒロキ</t>
  </si>
  <si>
    <t>JRA美浦トレーニング・センター</t>
  </si>
  <si>
    <t>中牟田　瑛二</t>
  </si>
  <si>
    <t>ナカムタ　エイジ</t>
  </si>
  <si>
    <t>伊藤　正規</t>
  </si>
  <si>
    <t>イトウ　マサノリ</t>
  </si>
  <si>
    <t>AO stable</t>
  </si>
  <si>
    <t>藤井　琢磨</t>
  </si>
  <si>
    <t>フジイ　タクマ</t>
  </si>
  <si>
    <t>個人-　クラブ検討中</t>
  </si>
  <si>
    <t>鈴木　淳子</t>
  </si>
  <si>
    <t>スズキ　ジュンコ</t>
  </si>
  <si>
    <t>安井　博一</t>
  </si>
  <si>
    <t>ヤスイ　ヒロカズ</t>
  </si>
  <si>
    <t>田中　美佐</t>
  </si>
  <si>
    <t>タナカ　ミサ</t>
  </si>
  <si>
    <t>武田　光枝</t>
  </si>
  <si>
    <t>タケダ　ミツエ</t>
  </si>
  <si>
    <t>ＡＯ stable</t>
  </si>
  <si>
    <t>関　麻里子</t>
  </si>
  <si>
    <t>セキ　マリコ</t>
  </si>
  <si>
    <t>BTC軽種馬育成調教センター</t>
  </si>
  <si>
    <t>熊谷　一美</t>
  </si>
  <si>
    <t>クマガイ　カズミ</t>
  </si>
  <si>
    <t>前田　郁</t>
  </si>
  <si>
    <t>マエダ　イク</t>
  </si>
  <si>
    <t>田所　俊輔</t>
  </si>
  <si>
    <t>タドコロ　シュンスケ</t>
  </si>
  <si>
    <t>木下　茉音</t>
  </si>
  <si>
    <t>キノシタ　マロン</t>
  </si>
  <si>
    <t>近藤　範子</t>
  </si>
  <si>
    <t>コンドウ　ノリコ</t>
  </si>
  <si>
    <t>山村　美香</t>
  </si>
  <si>
    <t>ヤマムラ　ミカ</t>
  </si>
  <si>
    <t>Realiser Horse Farm</t>
  </si>
  <si>
    <t>今福　泰菜</t>
  </si>
  <si>
    <t>イマフク　ヤスナ</t>
  </si>
  <si>
    <t>メゾン・ドシュヴァルスリール</t>
  </si>
  <si>
    <t>ウエスタンファーム</t>
  </si>
  <si>
    <t>坂田　篤司</t>
  </si>
  <si>
    <t>サカタ　アツシ</t>
  </si>
  <si>
    <t>栗東トレーニングセンター</t>
  </si>
  <si>
    <t>Horses’ New Stage</t>
  </si>
  <si>
    <t>遊馬らんどグラスホッパー京都るり渓</t>
  </si>
  <si>
    <t>樋口　幾子</t>
  </si>
  <si>
    <t>ヒグチ　イクコ</t>
  </si>
  <si>
    <t>メゾン・ド・シュヴァルスリール</t>
  </si>
  <si>
    <t>宇都宮　真侑</t>
  </si>
  <si>
    <t>ウツノミヤ　マユ</t>
  </si>
  <si>
    <t>小野田　彩乃</t>
  </si>
  <si>
    <t>オノダ　アヤノ</t>
  </si>
  <si>
    <t>北海道ポロクラブ</t>
  </si>
  <si>
    <t>個人　高鈴レジャーセンター</t>
  </si>
  <si>
    <t>世古　望</t>
  </si>
  <si>
    <t>セコ　ノゾム</t>
  </si>
  <si>
    <t>三宮　司</t>
  </si>
  <si>
    <t>サンノミヤ　ツカサ</t>
  </si>
  <si>
    <t>門脇　晴菜</t>
  </si>
  <si>
    <t>カドワキ　ハルナ</t>
  </si>
  <si>
    <t>橋本　亜依</t>
  </si>
  <si>
    <t>ハシモト　アイ</t>
  </si>
  <si>
    <t>ATS ATHLETE HORSES</t>
  </si>
  <si>
    <t>Alcazar Dressage</t>
  </si>
  <si>
    <t>東　幸枝</t>
  </si>
  <si>
    <t>アズマ　サチエ</t>
  </si>
  <si>
    <t>平芳　悠人</t>
  </si>
  <si>
    <t>ヒラヨシ　ユウト</t>
  </si>
  <si>
    <t>澤江　幸恵</t>
  </si>
  <si>
    <t>サワエ　サチエ</t>
  </si>
  <si>
    <t>西園　夕貴</t>
  </si>
  <si>
    <t>ニシゾノ　ユキ</t>
  </si>
  <si>
    <t>尾崎　大</t>
  </si>
  <si>
    <t>オザキ　ダイ</t>
  </si>
  <si>
    <t>櫻井　達也</t>
  </si>
  <si>
    <t>サクライ　タツヤ</t>
  </si>
  <si>
    <t>竹内　百合子</t>
  </si>
  <si>
    <t>タケウチ　ユリコ</t>
  </si>
  <si>
    <t>日本トレッキング（ESJ）</t>
  </si>
  <si>
    <t>山田　花野</t>
  </si>
  <si>
    <t>ヤマダ　ハナノ</t>
  </si>
  <si>
    <t>竹村　伸子</t>
  </si>
  <si>
    <t>タケムラ　ノブコ</t>
  </si>
  <si>
    <t>ホーストレッキングファーム三浦海岸</t>
  </si>
  <si>
    <t>町田　純</t>
  </si>
  <si>
    <t>マチダ　ジュン</t>
  </si>
  <si>
    <t>山田　琴也</t>
  </si>
  <si>
    <t>ヤマダ　コトヤ</t>
  </si>
  <si>
    <t>大池　花乃子</t>
  </si>
  <si>
    <t>オオイケ　カノコ</t>
  </si>
  <si>
    <t>服部　由美子</t>
  </si>
  <si>
    <t>ハットリ　ユミコ</t>
  </si>
  <si>
    <t>宇賀神　沙夜</t>
  </si>
  <si>
    <t>ウガジン　サヤ</t>
  </si>
  <si>
    <t>神　瑛一郎</t>
  </si>
  <si>
    <t>ジン　ヨウイチロウ</t>
  </si>
  <si>
    <t>岩﨑　茉莉亜</t>
  </si>
  <si>
    <t>イワサキ　マリア</t>
  </si>
  <si>
    <t>Versailles Resort Farm</t>
  </si>
  <si>
    <t>日本中央競馬会</t>
  </si>
  <si>
    <t>庭野　鮎香</t>
  </si>
  <si>
    <t>ニワノ　アユコ</t>
  </si>
  <si>
    <t>土居　泰幸</t>
  </si>
  <si>
    <t>ドイ　ヤスユキ</t>
  </si>
  <si>
    <t>山﨑　徹</t>
  </si>
  <si>
    <t>オカベ　サラ</t>
  </si>
  <si>
    <t>脇　由希子</t>
  </si>
  <si>
    <t>ワキ　ユキコ</t>
  </si>
  <si>
    <t>TOKYO　EQUISPORT</t>
  </si>
  <si>
    <t>濱本　文菜</t>
  </si>
  <si>
    <t>ハマモト　アヤナ</t>
  </si>
  <si>
    <t>三嘴　美那</t>
  </si>
  <si>
    <t>本山　恵子</t>
  </si>
  <si>
    <t>モトヤマ　ケイコ</t>
  </si>
  <si>
    <t>丹野　冬弥</t>
  </si>
  <si>
    <t>タンノ　トウヤ</t>
  </si>
  <si>
    <t>山田　雪乃</t>
  </si>
  <si>
    <t>ヤマダ　ユキノ</t>
  </si>
  <si>
    <t>川名　満</t>
  </si>
  <si>
    <t>カワナ　ミツル</t>
  </si>
  <si>
    <t>杉本　葵生</t>
  </si>
  <si>
    <t>スギモト　アオイ</t>
  </si>
  <si>
    <t>Stable Paradox</t>
  </si>
  <si>
    <t>永田　榮子</t>
  </si>
  <si>
    <t>大川　由美子</t>
  </si>
  <si>
    <t>オオカワ　ユミコ</t>
  </si>
  <si>
    <t>中村　ひかり</t>
  </si>
  <si>
    <t>ナカムラ　ヒカリ</t>
  </si>
  <si>
    <t>八木　治奈</t>
  </si>
  <si>
    <t>ヤギ　ハルナ</t>
  </si>
  <si>
    <t>李　太喜</t>
  </si>
  <si>
    <t>イ　テヒ</t>
  </si>
  <si>
    <t>辻　真亜沙</t>
  </si>
  <si>
    <t>ツジ　マアサ</t>
  </si>
  <si>
    <t>佐々木　芳樹</t>
  </si>
  <si>
    <t>ササキ　ヨシキ</t>
  </si>
  <si>
    <t>二川　祥</t>
  </si>
  <si>
    <t>フタガワ　アキラ</t>
  </si>
  <si>
    <t>猪瀬　和博</t>
  </si>
  <si>
    <t>イノセ　カズヒロ</t>
  </si>
  <si>
    <t>横山　華暖</t>
  </si>
  <si>
    <t>ヨコヤマ　カノン</t>
  </si>
  <si>
    <t>小竹　妥英</t>
  </si>
  <si>
    <t>オタケ　ヤスヒデ</t>
  </si>
  <si>
    <t>岡田　理衣</t>
  </si>
  <si>
    <t>オカダ　リエ</t>
  </si>
  <si>
    <t>ANUANUA HORSE GERDEN</t>
  </si>
  <si>
    <t>北澤　観世</t>
  </si>
  <si>
    <t>キタザワ　ミヨ</t>
  </si>
  <si>
    <t>安田　公翼</t>
  </si>
  <si>
    <t>ヤスダ　コウスケ</t>
  </si>
  <si>
    <t>小河　慶祐</t>
  </si>
  <si>
    <t>オガワ　ケイスケ</t>
  </si>
  <si>
    <t>椎名　由紀子</t>
  </si>
  <si>
    <t>シイナ　ユキコ</t>
  </si>
  <si>
    <t>Riding club Ciel bleu Yatsugatake</t>
  </si>
  <si>
    <t>角田　満</t>
  </si>
  <si>
    <t>ツノダ　ミツル</t>
  </si>
  <si>
    <t>大和田　杏実</t>
  </si>
  <si>
    <t>オオワダ　アンミ</t>
  </si>
  <si>
    <t>塚田　百菜</t>
  </si>
  <si>
    <t>ツカダ　モナ</t>
  </si>
  <si>
    <t>加藤　勝</t>
  </si>
  <si>
    <t>カトウ　マサル</t>
  </si>
  <si>
    <t>梁川　実穂</t>
  </si>
  <si>
    <t>ヤナガワ　ミホ</t>
  </si>
  <si>
    <t>岩田　雄貴</t>
  </si>
  <si>
    <t>イワタ　ユウキ</t>
  </si>
  <si>
    <t>関　友美子</t>
  </si>
  <si>
    <t>セキ　ユミコ</t>
  </si>
  <si>
    <t>ECLドレッサージュチーム</t>
  </si>
  <si>
    <t>秋葉ステーブル</t>
  </si>
  <si>
    <t>浅山　達也</t>
  </si>
  <si>
    <t>アサヤマ　タツヤ</t>
  </si>
  <si>
    <t>Stable Happy Voyage</t>
  </si>
  <si>
    <t>古曽尾　果林</t>
  </si>
  <si>
    <t>フルソオ　カリン</t>
  </si>
  <si>
    <t>村上　晃信</t>
  </si>
  <si>
    <t>ムラカミ　アキノブ</t>
  </si>
  <si>
    <t>中條　天</t>
  </si>
  <si>
    <t>チュウジョウ　テン</t>
  </si>
  <si>
    <t>個人_乗馬倶楽部ラポール</t>
  </si>
  <si>
    <t>マオイホースパーク</t>
  </si>
  <si>
    <t>八王子乗馬クラブ</t>
  </si>
  <si>
    <t>丹野　洋平</t>
  </si>
  <si>
    <t>タンノ　ヨウヘイ</t>
  </si>
  <si>
    <t>佐藤　有美佳</t>
  </si>
  <si>
    <t>サトウ　ユミカ</t>
  </si>
  <si>
    <t>新田　榛香</t>
  </si>
  <si>
    <t>ニッタ　ハルカ</t>
  </si>
  <si>
    <t>曽我　太一</t>
  </si>
  <si>
    <t>ソガ　タイチ</t>
  </si>
  <si>
    <t>中村　塁</t>
  </si>
  <si>
    <t>ナカムラ　ルイ</t>
  </si>
  <si>
    <t>大野　直美</t>
  </si>
  <si>
    <t>オオノ　ナオミ</t>
  </si>
  <si>
    <t>豊川　奈津菜</t>
  </si>
  <si>
    <t>トヨカワ　ナズナ</t>
  </si>
  <si>
    <t>荒木　善元</t>
  </si>
  <si>
    <t>アラキ　ヨシモト</t>
  </si>
  <si>
    <t>青山学院大学　体育会馬術部</t>
  </si>
  <si>
    <t>服部　真佐美</t>
  </si>
  <si>
    <t>ハットリ　マサミ</t>
  </si>
  <si>
    <t>東　文雄</t>
  </si>
  <si>
    <t>ヒガシ　フミオ</t>
  </si>
  <si>
    <t>ホースランドひがしせふり</t>
  </si>
  <si>
    <t>平野　緑輝子</t>
  </si>
  <si>
    <t>ヒラノ　リカコ</t>
  </si>
  <si>
    <t>麻布大学</t>
  </si>
  <si>
    <t>中神　美渚</t>
  </si>
  <si>
    <t>ナカガミ　ミサ</t>
  </si>
  <si>
    <t>内田　優志</t>
  </si>
  <si>
    <t>ウチダ　ユウシ</t>
  </si>
  <si>
    <t>エクワインレーシング</t>
  </si>
  <si>
    <t>森田　美菜</t>
  </si>
  <si>
    <t>モリタ　ミナ</t>
  </si>
  <si>
    <t>森本　峻介</t>
  </si>
  <si>
    <t>モリモト　シュンスケ</t>
  </si>
  <si>
    <t>相原　郁子</t>
  </si>
  <si>
    <t>アイハラ　イクコ</t>
  </si>
  <si>
    <t>帝京科学大学</t>
  </si>
  <si>
    <t>神谷　詩</t>
  </si>
  <si>
    <t>カミヤ　ウタ</t>
  </si>
  <si>
    <t>本郷　千夏</t>
  </si>
  <si>
    <t>ホンゴウ　チナツ</t>
  </si>
  <si>
    <t>吉鶴　涼太朗</t>
  </si>
  <si>
    <t>ヨシヅル　リョウタロウ</t>
  </si>
  <si>
    <t>田邊　梓</t>
  </si>
  <si>
    <t>タナベ　アズサ</t>
  </si>
  <si>
    <t>古場　璃星</t>
  </si>
  <si>
    <t>コバ　リセ</t>
  </si>
  <si>
    <t>STABL HORSE POWER</t>
  </si>
  <si>
    <t>小園　華凛</t>
  </si>
  <si>
    <t>コゾノ　カリン</t>
  </si>
  <si>
    <t>加藤　紗夏</t>
  </si>
  <si>
    <t>カトウ　サナ</t>
  </si>
  <si>
    <t>中山　樺</t>
  </si>
  <si>
    <t>ナカヤマ　アカリ</t>
  </si>
  <si>
    <t>河内　愛</t>
  </si>
  <si>
    <t>カワチ　イトシ</t>
  </si>
  <si>
    <t>栗山　加奈子</t>
  </si>
  <si>
    <t>クリヤマ　カナコ</t>
  </si>
  <si>
    <t>金城　早希</t>
  </si>
  <si>
    <t>キンジョウ　サキ</t>
  </si>
  <si>
    <t>矢下　有咲</t>
  </si>
  <si>
    <t>ヤシタ　ウサキ</t>
  </si>
  <si>
    <t>エクイテーションパークALOGO</t>
  </si>
  <si>
    <t>薄井　美江</t>
  </si>
  <si>
    <t>ウスイ　ミエ</t>
  </si>
  <si>
    <t>康　良輔</t>
  </si>
  <si>
    <t>コウ　リョウスケ</t>
  </si>
  <si>
    <t>エフォートステーブル</t>
  </si>
  <si>
    <t>横山　雄太</t>
  </si>
  <si>
    <t>ヨコヤマ　ユウタ</t>
  </si>
  <si>
    <t>東　千香子</t>
  </si>
  <si>
    <t>アズマ　チカコ</t>
  </si>
  <si>
    <t>若月　央子</t>
  </si>
  <si>
    <t>ワカツキ　ヨウコ</t>
  </si>
  <si>
    <t>西村　あおい</t>
  </si>
  <si>
    <t>水村　真衣</t>
  </si>
  <si>
    <t>ミズムラ　マイ</t>
  </si>
  <si>
    <t>香月　美桜</t>
  </si>
  <si>
    <t>カツキ　ミオ</t>
  </si>
  <si>
    <t>川村　真衣</t>
  </si>
  <si>
    <t>カワムラ　マイ</t>
  </si>
  <si>
    <t>ハヤミズ　ココロ</t>
  </si>
  <si>
    <t>山中　京香</t>
  </si>
  <si>
    <t>ヤマナカ　キョウカ</t>
  </si>
  <si>
    <t>幸　あすか</t>
  </si>
  <si>
    <t>ユキ　アスカ</t>
  </si>
  <si>
    <t>ウィルスタッド</t>
  </si>
  <si>
    <t>黒岩　悠生</t>
  </si>
  <si>
    <t>クロイワ　ユイ　</t>
  </si>
  <si>
    <t>山下　富士美</t>
  </si>
  <si>
    <t>ヤマシタ　フジミ</t>
  </si>
  <si>
    <t>宮倉　明日香</t>
  </si>
  <si>
    <t>ミヤクラ　アスカ</t>
  </si>
  <si>
    <t>坂上　菜摘</t>
  </si>
  <si>
    <t>サカガミ　ナツミ</t>
  </si>
  <si>
    <t>川合　美沙</t>
  </si>
  <si>
    <t>カワイ　ミサ</t>
  </si>
  <si>
    <t>アルテミスライディングクラブ</t>
  </si>
  <si>
    <t>福島　衣莉</t>
  </si>
  <si>
    <t>フクシマ　エリ</t>
  </si>
  <si>
    <t>武田　さくら</t>
  </si>
  <si>
    <t>タケダ　サクラ</t>
  </si>
  <si>
    <t>白川　幸之介</t>
  </si>
  <si>
    <t>シラカワ　コウノスケ</t>
  </si>
  <si>
    <t>小林　恵</t>
  </si>
  <si>
    <t>コバヤシ　メグミ</t>
  </si>
  <si>
    <t>才田　将司</t>
  </si>
  <si>
    <t>サイタ　マサシ</t>
  </si>
  <si>
    <t>NEW　ERA</t>
  </si>
  <si>
    <t>GBA</t>
  </si>
  <si>
    <t>小椋　星南</t>
  </si>
  <si>
    <t>オグラ　セイナ</t>
  </si>
  <si>
    <t>増田　文治</t>
  </si>
  <si>
    <t>マスダ　フミハル</t>
  </si>
  <si>
    <t>古澤　萌果</t>
  </si>
  <si>
    <t>フルサワ　ホノカ</t>
  </si>
  <si>
    <t>石井　実幸</t>
  </si>
  <si>
    <t>イシイ　ミユキ</t>
  </si>
  <si>
    <t>（未登録）NPO法人横浜市馬術協会</t>
  </si>
  <si>
    <t>村上　康介</t>
  </si>
  <si>
    <t>ムラカミ　コウスケ</t>
  </si>
  <si>
    <t>蛭名　健太</t>
  </si>
  <si>
    <t>エビナ　ケンタ</t>
  </si>
  <si>
    <t>池谷　ことり</t>
  </si>
  <si>
    <t>イケヤ　コトリ</t>
  </si>
  <si>
    <t>石川　穂</t>
  </si>
  <si>
    <t>イシカワ　ホノカ</t>
  </si>
  <si>
    <t>西村　洸貴</t>
  </si>
  <si>
    <t>ニシムラ　ヒロキ</t>
  </si>
  <si>
    <t>川田　純煌</t>
  </si>
  <si>
    <t>カワダ　ギンジ</t>
  </si>
  <si>
    <t>原口　萌々夏</t>
  </si>
  <si>
    <t>ハラグチ　モモカ</t>
  </si>
  <si>
    <t>佐々木　真彪</t>
  </si>
  <si>
    <t>ササキ　マコト</t>
  </si>
  <si>
    <t>久保　奈々子</t>
  </si>
  <si>
    <t>クボ　ナナコ</t>
  </si>
  <si>
    <t>横溝　昊花</t>
  </si>
  <si>
    <t>ヨコミゾ　リッカ</t>
  </si>
  <si>
    <t>高田学苑　高田高等学校</t>
  </si>
  <si>
    <t>鱒渕　ひかり</t>
  </si>
  <si>
    <t>マスブチ　ヒカリ</t>
  </si>
  <si>
    <t>公益社団法人東京乗馬倶楽部</t>
  </si>
  <si>
    <t>三浦　美咲</t>
  </si>
  <si>
    <t>ミウラ　ミサキ</t>
  </si>
  <si>
    <t>アサミ　ユナ</t>
  </si>
  <si>
    <t>三澤　琥杏</t>
  </si>
  <si>
    <t>ミサワ　コア</t>
  </si>
  <si>
    <t>YUKI　HARI　SPORT　HORSES</t>
  </si>
  <si>
    <t>菅野　允誉</t>
  </si>
  <si>
    <t>カンノ　ミツホ</t>
  </si>
  <si>
    <t>古山　柄博</t>
  </si>
  <si>
    <t>フルヤマ　トモヒロ</t>
  </si>
  <si>
    <t>高柳　りさ</t>
  </si>
  <si>
    <t>タカヤナギ　リサ</t>
  </si>
  <si>
    <t>橋本　衣琉</t>
  </si>
  <si>
    <t>ハシモト　エル</t>
  </si>
  <si>
    <t>中川　果奈</t>
  </si>
  <si>
    <t>ナカガワ　カナ</t>
  </si>
  <si>
    <t>酒井　敦代</t>
  </si>
  <si>
    <t>サカイ　アツヨ</t>
  </si>
  <si>
    <t>諸石　ひかり</t>
  </si>
  <si>
    <t>モロイシ　ヒカリ</t>
  </si>
  <si>
    <t>石井　花奈</t>
  </si>
  <si>
    <t>イシイ　カナ</t>
  </si>
  <si>
    <t>高瀬　早葵</t>
  </si>
  <si>
    <t>タカセ　サキ</t>
  </si>
  <si>
    <t>坪田　正輝</t>
  </si>
  <si>
    <t>ツボタ　マサキ</t>
  </si>
  <si>
    <t>小野　希実</t>
  </si>
  <si>
    <t>オノ　ノゾミ</t>
  </si>
  <si>
    <t>佐藤　葉月</t>
  </si>
  <si>
    <t>サトウ　ハヅキ</t>
  </si>
  <si>
    <t>西村　まどか</t>
  </si>
  <si>
    <t>ニシムラ　マドカ</t>
  </si>
  <si>
    <t>渡邉　太介</t>
  </si>
  <si>
    <t>ワタナベ　タイスケ</t>
  </si>
  <si>
    <t>蒲原　敬汰</t>
  </si>
  <si>
    <t>カモハラ　ケイタ</t>
  </si>
  <si>
    <t>矢野　由起</t>
  </si>
  <si>
    <t>ヤノ　ユキ</t>
  </si>
  <si>
    <t>門脇　ユウジ</t>
  </si>
  <si>
    <t>カドワキ　ユウジ</t>
  </si>
  <si>
    <t>木野戸　直実</t>
  </si>
  <si>
    <t>キノト　ナオミ</t>
  </si>
  <si>
    <t>植田　晶</t>
  </si>
  <si>
    <t>ウエダ　アキラ</t>
  </si>
  <si>
    <t>札幌光星高等学校</t>
  </si>
  <si>
    <t>Romo Xochitl</t>
  </si>
  <si>
    <t>ロモ　サーチョル</t>
  </si>
  <si>
    <t>永田　漣</t>
  </si>
  <si>
    <t>ナガタ　レン</t>
  </si>
  <si>
    <t>福井工業大学附属福井高校</t>
  </si>
  <si>
    <t>永田　悠</t>
  </si>
  <si>
    <t>ナガタ　ユウ</t>
  </si>
  <si>
    <t>山中　心夏</t>
  </si>
  <si>
    <t>ヤマナカ　コナツ</t>
  </si>
  <si>
    <t>ニールソン　美杏果</t>
  </si>
  <si>
    <t>ニールソン　ビアンカ</t>
  </si>
  <si>
    <t>ニールソン　華衣麗</t>
  </si>
  <si>
    <t>ニールソン　ケイラ</t>
  </si>
  <si>
    <t>野上　花楓</t>
  </si>
  <si>
    <t>ノガミ　カエデ</t>
  </si>
  <si>
    <t>林　美咲</t>
  </si>
  <si>
    <t>ハヤシ　ミサキ</t>
  </si>
  <si>
    <t>増山　煌侑</t>
  </si>
  <si>
    <t>マシヤマ　コウ</t>
  </si>
  <si>
    <t>三枝　涼</t>
  </si>
  <si>
    <t>サイグサ　リョウ</t>
  </si>
  <si>
    <t>東北大学学友会乗馬部</t>
  </si>
  <si>
    <t>宮本　真司</t>
  </si>
  <si>
    <t>ミヤモト　シンジ</t>
  </si>
  <si>
    <t>特定非営利活動法人ホーストラスト</t>
  </si>
  <si>
    <t>小林　昂嗣</t>
  </si>
  <si>
    <t>コバヤシ　コウジ</t>
  </si>
  <si>
    <t>鮫ノ口　航太</t>
  </si>
  <si>
    <t>サメノクチ　コウタ</t>
  </si>
  <si>
    <t>山﨑　操</t>
  </si>
  <si>
    <t>ヤマザキ　ミサオ</t>
  </si>
  <si>
    <t>渡邉　恵美</t>
  </si>
  <si>
    <t>ワタナベ　エミ</t>
  </si>
  <si>
    <t>匂坂　澪奈</t>
  </si>
  <si>
    <t>サギサカ　レナ</t>
  </si>
  <si>
    <t>福田　杏</t>
  </si>
  <si>
    <t>フクダ　アン</t>
  </si>
  <si>
    <t>Abu Dhabi Equestrian Club; Al Aasfa 3 Stables</t>
  </si>
  <si>
    <t>鈴木　優子</t>
  </si>
  <si>
    <t>杉原　琉文</t>
  </si>
  <si>
    <t>スギハラ　リュウア</t>
  </si>
  <si>
    <t>増田　惺太</t>
  </si>
  <si>
    <t>マスダ　セイタ</t>
  </si>
  <si>
    <t>伊藤　大和</t>
  </si>
  <si>
    <t>イトウ　ヤマト</t>
  </si>
  <si>
    <t>大山　聡子</t>
  </si>
  <si>
    <t>オオヤマ　サトコ</t>
  </si>
  <si>
    <t>西和田　幸</t>
  </si>
  <si>
    <t>ニシワダ　ユキ</t>
  </si>
  <si>
    <t>戸﨑　秀康</t>
  </si>
  <si>
    <t>トサキ　ヒデヤス</t>
  </si>
  <si>
    <t>岡田　隼</t>
  </si>
  <si>
    <t>オカダ　シュン</t>
  </si>
  <si>
    <t>豊田　真弓</t>
  </si>
  <si>
    <t>トヨタ　マユミ</t>
  </si>
  <si>
    <t>河村　茉歩</t>
  </si>
  <si>
    <t>カワムラ　マホ</t>
  </si>
  <si>
    <t>後藤　彰真</t>
  </si>
  <si>
    <t>ゴトウ　ショウマ</t>
  </si>
  <si>
    <t>佐古　帆乃香</t>
  </si>
  <si>
    <t>サコ　ホノカ</t>
  </si>
  <si>
    <t>松村　有香梨</t>
  </si>
  <si>
    <t>マツムラ　ユカリ</t>
  </si>
  <si>
    <t>藤原　芳恵</t>
  </si>
  <si>
    <t>フジワラ　ヨシエ</t>
  </si>
  <si>
    <t>尾井　愛奏</t>
  </si>
  <si>
    <t>オオイ　ココナ</t>
  </si>
  <si>
    <t>中辻　美音</t>
  </si>
  <si>
    <t>ナカツジ　ミオ</t>
  </si>
  <si>
    <t>中路　真理</t>
  </si>
  <si>
    <t>ナカジ　マリ</t>
  </si>
  <si>
    <t>工藤　亜里</t>
  </si>
  <si>
    <t>クドウ　アリ</t>
  </si>
  <si>
    <t>中島　千都</t>
  </si>
  <si>
    <t>ナカジマ　セント</t>
  </si>
  <si>
    <t>岡野　優斗</t>
  </si>
  <si>
    <t>オカノ　ユウト</t>
  </si>
  <si>
    <t>荒川　輪</t>
  </si>
  <si>
    <t>アラカワ　リン</t>
  </si>
  <si>
    <t>淺井　瑛翔</t>
  </si>
  <si>
    <t>アサイ　アキト</t>
  </si>
  <si>
    <t>工藤　駿典</t>
  </si>
  <si>
    <t>クドウ　シュンスケ</t>
  </si>
  <si>
    <t>時田　皇河</t>
  </si>
  <si>
    <t>トキタ　コウガ</t>
  </si>
  <si>
    <t>永田　慎悟</t>
  </si>
  <si>
    <t>ナガタ　シンゴ</t>
  </si>
  <si>
    <t>嶺　健太</t>
  </si>
  <si>
    <t>ミネ　ケンタ</t>
  </si>
  <si>
    <t>吉川　凌平</t>
  </si>
  <si>
    <t>ヨシカワ　リョウヘイ</t>
  </si>
  <si>
    <t>若井　圭吾</t>
  </si>
  <si>
    <t>ワカイ　ケイゴ</t>
  </si>
  <si>
    <t>中窪　美萩</t>
  </si>
  <si>
    <t>ナカクボ　ミハギ</t>
  </si>
  <si>
    <t>東明　留以</t>
  </si>
  <si>
    <t>トウメイ　ルイ</t>
  </si>
  <si>
    <t>小林　祐真</t>
  </si>
  <si>
    <t>コバヤシ　ユウマ</t>
  </si>
  <si>
    <t>大阪公立大学中百舌鳥ｷｬｬﾝﾊﾟｽ馬術部</t>
  </si>
  <si>
    <t>高垣　翔太</t>
  </si>
  <si>
    <t>タカガキ　ショウタ</t>
  </si>
  <si>
    <t>工藤　由楽</t>
  </si>
  <si>
    <t>クドウ　ユラ</t>
  </si>
  <si>
    <t>藤山　諒太</t>
  </si>
  <si>
    <t>フジヤマ　リョウタ</t>
  </si>
  <si>
    <t>松井　悠子</t>
  </si>
  <si>
    <t>マツイ　ユウコ</t>
  </si>
  <si>
    <t>稲垣　八朔</t>
  </si>
  <si>
    <t>イナガキ　ハッサク</t>
  </si>
  <si>
    <t>小松　馳実</t>
  </si>
  <si>
    <t>コマツ　タミ</t>
  </si>
  <si>
    <t>伊藤　広恵</t>
  </si>
  <si>
    <t>イトウ　ヒロエ</t>
  </si>
  <si>
    <t>蝶名林　ネイディンロビン</t>
  </si>
  <si>
    <t>チョウナバヤシ　ネイディンロビン</t>
  </si>
  <si>
    <t>黒田　典子</t>
  </si>
  <si>
    <t>クロダ　ノリコ</t>
  </si>
  <si>
    <t>佐伯　華蓮</t>
  </si>
  <si>
    <t>サエキ　カレン</t>
  </si>
  <si>
    <t>西野　紗彩</t>
  </si>
  <si>
    <t>ニシノ　サアヤ</t>
  </si>
  <si>
    <t>白石　景子</t>
  </si>
  <si>
    <t>シライシ　ケイコ</t>
  </si>
  <si>
    <t>奥山　紗英望</t>
  </si>
  <si>
    <t>オクヤマ　サエミ</t>
  </si>
  <si>
    <t>清水　修武</t>
  </si>
  <si>
    <t>シミズ　オサム</t>
  </si>
  <si>
    <t>柳元　司</t>
  </si>
  <si>
    <t>ヤナギモト　ツカサ</t>
  </si>
  <si>
    <t>山﨑　藍里</t>
  </si>
  <si>
    <t>ヤマザキ　アイリ</t>
  </si>
  <si>
    <t>ヤマザキ　ジュリ</t>
  </si>
  <si>
    <t>小林　來瑠美</t>
  </si>
  <si>
    <t>コバヤシ　クルミ</t>
  </si>
  <si>
    <t>山田　真由美</t>
  </si>
  <si>
    <t>ヤマダ　マユミ</t>
  </si>
  <si>
    <t>徳山　友希</t>
  </si>
  <si>
    <t>トクヤマ　ユウキ</t>
  </si>
  <si>
    <t>久貝　一平</t>
  </si>
  <si>
    <t>グガイ　イッペイ</t>
  </si>
  <si>
    <t>永島　健人</t>
  </si>
  <si>
    <t>ナガシマ　ケント</t>
  </si>
  <si>
    <t>三嶋　鋳二</t>
  </si>
  <si>
    <t>ミシマ　シュウジ</t>
  </si>
  <si>
    <t>村　悠士</t>
  </si>
  <si>
    <t>ムラ　ユウト</t>
  </si>
  <si>
    <t>小笠原　碧</t>
  </si>
  <si>
    <t>オガサワラ　アオ</t>
  </si>
  <si>
    <t>小笠原　璃音</t>
  </si>
  <si>
    <t>オガサワラ　リン</t>
  </si>
  <si>
    <t>黍原　ゆらい</t>
  </si>
  <si>
    <t>キビハラ　ユライ</t>
  </si>
  <si>
    <t>酒井　智哉</t>
  </si>
  <si>
    <t>サカイ　トモヤ</t>
  </si>
  <si>
    <t>松浦　史桜</t>
  </si>
  <si>
    <t>マツウラ　シオ</t>
  </si>
  <si>
    <t>瀧谷　まるみ</t>
  </si>
  <si>
    <t>タキヤ　マルミ</t>
  </si>
  <si>
    <t>志井　晴美</t>
  </si>
  <si>
    <t>シイ　ハルミ</t>
  </si>
  <si>
    <t>佐藤　あおい</t>
  </si>
  <si>
    <t>河内　悠太</t>
  </si>
  <si>
    <t>カワウチ　ユウタ</t>
  </si>
  <si>
    <t>松本　珠美</t>
  </si>
  <si>
    <t>マツモト　タマミ</t>
  </si>
  <si>
    <t>西田　歩夢</t>
  </si>
  <si>
    <t>ニシダ　アユム</t>
  </si>
  <si>
    <t>尾関　陽子</t>
  </si>
  <si>
    <t>オゼキ　ヨウコ</t>
  </si>
  <si>
    <t>藤本　夕雅</t>
  </si>
  <si>
    <t>フジモト　ユウガ</t>
  </si>
  <si>
    <t>森　朱里</t>
  </si>
  <si>
    <t>モリ　アカリ</t>
  </si>
  <si>
    <t>奥村　里星</t>
  </si>
  <si>
    <t>オクムラ　リセ</t>
  </si>
  <si>
    <t>李　小鴎</t>
  </si>
  <si>
    <t>リ　ショウオウ</t>
  </si>
  <si>
    <t>光本　佳子</t>
  </si>
  <si>
    <t>ミツモト　ヨシコ</t>
  </si>
  <si>
    <t>酒井　智子</t>
  </si>
  <si>
    <t>宮谷　日和</t>
  </si>
  <si>
    <t>ミヤタニ　ヒヨリ</t>
  </si>
  <si>
    <t>井上　英里奈</t>
  </si>
  <si>
    <t>イノウエ　エリナ</t>
  </si>
  <si>
    <t>堤　公一</t>
  </si>
  <si>
    <t>ツツミ　コウイチ</t>
  </si>
  <si>
    <t>堤　雅子</t>
  </si>
  <si>
    <t>ツツミ　マサコ</t>
  </si>
  <si>
    <t>大島　綾太</t>
  </si>
  <si>
    <t>オオシマ　リョウタ</t>
  </si>
  <si>
    <t>清岡　恭子</t>
  </si>
  <si>
    <t>キヨオカ　キョウコ</t>
  </si>
  <si>
    <t>志藤　祥子</t>
  </si>
  <si>
    <t>シドウ　ショウコ</t>
  </si>
  <si>
    <t>志藤　光弥</t>
  </si>
  <si>
    <t>シドウ　コウヤ</t>
  </si>
  <si>
    <t>仲村　英祐</t>
  </si>
  <si>
    <t>ナカムラ　エイスケ</t>
  </si>
  <si>
    <t>仲村　四季</t>
  </si>
  <si>
    <t>ナカムラ　シキ</t>
  </si>
  <si>
    <t>藤井　哲尚</t>
  </si>
  <si>
    <t>フジイ　テツヒサ</t>
  </si>
  <si>
    <t>坂光　春菜</t>
  </si>
  <si>
    <t>サカミツ　ハルナ</t>
  </si>
  <si>
    <t>渋谷　龍汰</t>
  </si>
  <si>
    <t>シブタニ　リョウタ</t>
  </si>
  <si>
    <t>那須　千歳</t>
  </si>
  <si>
    <t>ナス　チトセ</t>
  </si>
  <si>
    <t>渡辺　佑一郎</t>
  </si>
  <si>
    <t>ワタナベ　ユウイチロウ</t>
  </si>
  <si>
    <t>尾田　佳穂</t>
  </si>
  <si>
    <t>オダ　カホ</t>
  </si>
  <si>
    <t>清水　莉媛</t>
  </si>
  <si>
    <t>シミズ　レオン</t>
  </si>
  <si>
    <t>岡原　諒佳</t>
  </si>
  <si>
    <t>オカハラ　リョウカ</t>
  </si>
  <si>
    <t>原田　祈璃</t>
  </si>
  <si>
    <t>ハラダ　イノリ</t>
  </si>
  <si>
    <t>尾井　萌奏</t>
  </si>
  <si>
    <t>オオイ　ワカナ</t>
  </si>
  <si>
    <t>小野　魁樹</t>
  </si>
  <si>
    <t>オノ　カイジュ</t>
  </si>
  <si>
    <t>蒔田　郁人</t>
  </si>
  <si>
    <t>マキタ　イクト</t>
  </si>
  <si>
    <t>鈴木　織江</t>
  </si>
  <si>
    <t>スズキ　オリエ</t>
  </si>
  <si>
    <t>金子　遙瑠</t>
  </si>
  <si>
    <t>カネコ　ハルル</t>
  </si>
  <si>
    <t>朝倉　祐介</t>
  </si>
  <si>
    <t>アサクラ　ユウスケ</t>
  </si>
  <si>
    <t>京極　詠美子</t>
  </si>
  <si>
    <t>キョウゴク　エミコ</t>
  </si>
  <si>
    <t>谷津　幸子</t>
  </si>
  <si>
    <t>ヤツ　ユキコ</t>
  </si>
  <si>
    <t>姫野　瑞輝</t>
  </si>
  <si>
    <t>ヒメノ　ミズキ</t>
  </si>
  <si>
    <t>長尾　連太郎</t>
  </si>
  <si>
    <t>ナガオ　レンタロウ</t>
  </si>
  <si>
    <t>宮下　想菜</t>
  </si>
  <si>
    <t>ミヤシタ　ココナ</t>
  </si>
  <si>
    <t>今林　由人</t>
  </si>
  <si>
    <t>イマバヤシ　ユウト</t>
  </si>
  <si>
    <t>米山　由布木</t>
  </si>
  <si>
    <t>ヨネヤマ　ユウキ</t>
  </si>
  <si>
    <t>寺澤　栄</t>
  </si>
  <si>
    <t>テラサワ　サカエ</t>
  </si>
  <si>
    <t>榎本　保乃加</t>
  </si>
  <si>
    <t>エノモト　ホノカ</t>
  </si>
  <si>
    <t>井谷　亜矢</t>
  </si>
  <si>
    <t>イタニ　アヤ</t>
  </si>
  <si>
    <t>阿部　清香</t>
  </si>
  <si>
    <t>アベ　サヤカ</t>
  </si>
  <si>
    <t>柏木　節子</t>
  </si>
  <si>
    <t>カシワギ　セツコ</t>
  </si>
  <si>
    <t>須田　和</t>
  </si>
  <si>
    <t>スダ　ナゴミ</t>
  </si>
  <si>
    <t>堂下　恵</t>
  </si>
  <si>
    <t>ドウシタ　メグミ</t>
  </si>
  <si>
    <t>山口　紬実</t>
  </si>
  <si>
    <t>ヤマグチ　ツグミ</t>
  </si>
  <si>
    <t>尾形　菜瑠</t>
  </si>
  <si>
    <t>オガタ　ナル</t>
  </si>
  <si>
    <t>桒髙　由夏</t>
  </si>
  <si>
    <t>クワタカ　ユウカ</t>
  </si>
  <si>
    <t>丸山　康太</t>
  </si>
  <si>
    <t>マルヤマ　コウタ</t>
  </si>
  <si>
    <t>安孫子　剛</t>
  </si>
  <si>
    <t>アビコ　タケシ</t>
  </si>
  <si>
    <t>麻生　佳奈子</t>
  </si>
  <si>
    <t>アサオ　カナコ</t>
  </si>
  <si>
    <t>地村　月乃</t>
  </si>
  <si>
    <t>チムラ　ツキノ</t>
  </si>
  <si>
    <t>仲村　千鶴</t>
  </si>
  <si>
    <t>ナカムラ　チヅル</t>
  </si>
  <si>
    <t>中村　未央</t>
  </si>
  <si>
    <t>ナカムラ　ミオ</t>
  </si>
  <si>
    <t>石丸　睦樹</t>
  </si>
  <si>
    <t>イシマル　ムツキ</t>
  </si>
  <si>
    <t>下村　理彩</t>
  </si>
  <si>
    <t>シモムラ　リサ</t>
  </si>
  <si>
    <t>三井　祐里奈</t>
  </si>
  <si>
    <t>ミツイ　ユリナ</t>
  </si>
  <si>
    <t>波里　こころ</t>
  </si>
  <si>
    <t>ハリ　ココロ</t>
  </si>
  <si>
    <t>松尾　泰志</t>
  </si>
  <si>
    <t>マツオ　タイシ</t>
  </si>
  <si>
    <t>川上　眞矢</t>
  </si>
  <si>
    <t>池田　雅紀</t>
  </si>
  <si>
    <t>イケダ　マサキ</t>
  </si>
  <si>
    <t>Cate Amarina Buschmann</t>
  </si>
  <si>
    <t>ケイト　アマリナ　ブッシュマン</t>
  </si>
  <si>
    <t>曽我　直矢</t>
  </si>
  <si>
    <t>ソガ　ナオヤ</t>
  </si>
  <si>
    <t>中屋　珠緒</t>
  </si>
  <si>
    <t>ナカヤ　タマオ</t>
  </si>
  <si>
    <t>清水　大史</t>
  </si>
  <si>
    <t>シミズ　ヒロフミ</t>
  </si>
  <si>
    <t>佐々木　駿</t>
  </si>
  <si>
    <t>ササキ　シュン</t>
  </si>
  <si>
    <t>平川　未菜実</t>
  </si>
  <si>
    <t>ヒラカワ　ミナミ</t>
  </si>
  <si>
    <t>星野　正大</t>
  </si>
  <si>
    <t>ホシノ　マサヒロ</t>
  </si>
  <si>
    <t>畑本　友美子</t>
  </si>
  <si>
    <t>ハタモト　ユミコ</t>
  </si>
  <si>
    <t>杉山　愛</t>
  </si>
  <si>
    <t>スギヤマ　アイ</t>
  </si>
  <si>
    <t>平迫　楓生</t>
  </si>
  <si>
    <t>ヒラサコ　フウキ</t>
  </si>
  <si>
    <t>宮本　千穂</t>
  </si>
  <si>
    <t>ミヤモト　チホ</t>
  </si>
  <si>
    <t>林　明丘</t>
  </si>
  <si>
    <t>ハヤシ　ハルク</t>
  </si>
  <si>
    <t>中田　仁菜</t>
  </si>
  <si>
    <t>ナカダ　ニナ</t>
  </si>
  <si>
    <t>石津　千裕</t>
  </si>
  <si>
    <t>イシヅ　チヒロ</t>
  </si>
  <si>
    <t>立﨑　政男</t>
  </si>
  <si>
    <t>タツザキ　マサオ</t>
  </si>
  <si>
    <t>上村　裕里恵</t>
  </si>
  <si>
    <t>カミムラ　ユリエ</t>
  </si>
  <si>
    <t>戸倉　彩絵</t>
  </si>
  <si>
    <t>トクラ　サエ</t>
  </si>
  <si>
    <t>岡部　楓</t>
  </si>
  <si>
    <t>オカベ　カエデ</t>
  </si>
  <si>
    <t>太田　銀時</t>
  </si>
  <si>
    <t>オオタ　ギンジ</t>
  </si>
  <si>
    <t>松浦　日向</t>
  </si>
  <si>
    <t>マツウラ　ヒナタ</t>
  </si>
  <si>
    <t>水谷　さわ</t>
  </si>
  <si>
    <t>ミズタニ　サワ</t>
  </si>
  <si>
    <t>平澤　空夏</t>
  </si>
  <si>
    <t>ヒラサワ　ソラナ</t>
  </si>
  <si>
    <t>榊原　彩花</t>
  </si>
  <si>
    <t>サカキハラ　アヤカ</t>
  </si>
  <si>
    <t>大島　一平</t>
  </si>
  <si>
    <t>オオシマ　イッペイ</t>
  </si>
  <si>
    <t>石井　宏則</t>
  </si>
  <si>
    <t>イシイ　ヒロノリ</t>
  </si>
  <si>
    <t>山﨑　実優</t>
  </si>
  <si>
    <t>ヤマザキ　ミユウ</t>
  </si>
  <si>
    <t>中島　瑠梨</t>
  </si>
  <si>
    <t>ナカジマ　ルリ</t>
  </si>
  <si>
    <t>津村　綺衣良</t>
  </si>
  <si>
    <t>ツムラ　キイラ</t>
  </si>
  <si>
    <t>北川　雅一</t>
  </si>
  <si>
    <t>キタガワ　マサカズ</t>
  </si>
  <si>
    <t>朝倉　英明</t>
  </si>
  <si>
    <t>アサクラ　ヒデアキ</t>
  </si>
  <si>
    <t>タバタ　スズ</t>
  </si>
  <si>
    <t>鬼柳　彩</t>
  </si>
  <si>
    <t>キヤナギ　アヤ</t>
  </si>
  <si>
    <t>高橋　侑馬</t>
  </si>
  <si>
    <t>タカハシ　ユウマ</t>
  </si>
  <si>
    <t>小野　瑛美</t>
  </si>
  <si>
    <t>オノ　エイミ</t>
  </si>
  <si>
    <t>小野　智英</t>
  </si>
  <si>
    <t>オノ　トモヒデ</t>
  </si>
  <si>
    <t>山口　一貴</t>
  </si>
  <si>
    <t>ヤマグチ　カズキ</t>
  </si>
  <si>
    <t>畠山　礼</t>
  </si>
  <si>
    <t>ハタケヤマ　レイ</t>
  </si>
  <si>
    <t>柳谷　麗子</t>
  </si>
  <si>
    <t>ヤナギヤ　レイコ</t>
  </si>
  <si>
    <t>望月　貴子</t>
  </si>
  <si>
    <t>モチヅキ タカコ</t>
  </si>
  <si>
    <t>永山　忠道</t>
  </si>
  <si>
    <t>ナガヤマ　タダミチ</t>
  </si>
  <si>
    <t>小谷　朋香</t>
  </si>
  <si>
    <t>コタニ　トモカ</t>
  </si>
  <si>
    <t>長尾　織音</t>
  </si>
  <si>
    <t>ナガオ　シオン</t>
  </si>
  <si>
    <t>小早川　玲那</t>
  </si>
  <si>
    <t>コバヤカワ　レナ</t>
  </si>
  <si>
    <t>千葉　菜月</t>
  </si>
  <si>
    <t>チバ　ナツキ</t>
  </si>
  <si>
    <t>森　真美子</t>
  </si>
  <si>
    <t>畠山　治紀</t>
  </si>
  <si>
    <t>ハタケヤマ　ハルキ</t>
  </si>
  <si>
    <t>山口　奏波</t>
  </si>
  <si>
    <t>ヤマグチ　カナハ</t>
  </si>
  <si>
    <t>小嶋　三愛</t>
  </si>
  <si>
    <t>コジマ　サエ</t>
  </si>
  <si>
    <t>大林　蓮心</t>
  </si>
  <si>
    <t>オオバヤシ　レン</t>
  </si>
  <si>
    <t>中村　楓愛</t>
  </si>
  <si>
    <t>ナカムラ　フウア</t>
  </si>
  <si>
    <t>小林　利智子</t>
  </si>
  <si>
    <t>コバヤシ　リチコ</t>
  </si>
  <si>
    <t>上茶谷　利佳子</t>
  </si>
  <si>
    <t>カミチャタニ　リカコ</t>
  </si>
  <si>
    <t>陳　最</t>
  </si>
  <si>
    <t>チン　ズイ</t>
  </si>
  <si>
    <t>安藤　光太郎</t>
  </si>
  <si>
    <t>アンドウ　コウタロウ</t>
  </si>
  <si>
    <t>井上　紘基</t>
  </si>
  <si>
    <t>イノウエ　ヒロキ</t>
  </si>
  <si>
    <t>荒川　昌久</t>
  </si>
  <si>
    <t>アラカワ　マサヒサ</t>
  </si>
  <si>
    <t>須田　侑成</t>
  </si>
  <si>
    <t>スダ　ユウセイ</t>
  </si>
  <si>
    <t>馬場　咲季</t>
  </si>
  <si>
    <t>ババ　サキ</t>
  </si>
  <si>
    <t>小口　ゆいこ</t>
  </si>
  <si>
    <t>オグチ　ユイコ</t>
  </si>
  <si>
    <t>斉藤　絵美</t>
  </si>
  <si>
    <t>サイトウ　エミ</t>
  </si>
  <si>
    <t>個人-町田乗馬センター</t>
  </si>
  <si>
    <t>川瀬　まい子</t>
  </si>
  <si>
    <t>カワセ　マイコ</t>
  </si>
  <si>
    <t>山川　秀美</t>
  </si>
  <si>
    <t>ヤマカワ　ヒデミ</t>
  </si>
  <si>
    <t>笠井　静恵</t>
  </si>
  <si>
    <t>カサイ　シズエ</t>
  </si>
  <si>
    <t>安達　優</t>
  </si>
  <si>
    <t>アダチ　スグル</t>
  </si>
  <si>
    <t>石丸　千佳子</t>
  </si>
  <si>
    <t>イシマル　チカコ</t>
  </si>
  <si>
    <t>岡村　雄嗣</t>
  </si>
  <si>
    <t>オカムラ　ユウジ</t>
  </si>
  <si>
    <t>出合　佑衣</t>
  </si>
  <si>
    <t>デアイ　ユイ</t>
  </si>
  <si>
    <t>フロマ　光亜</t>
  </si>
  <si>
    <t>フロマ　ミア</t>
  </si>
  <si>
    <t>後藤　尚子</t>
  </si>
  <si>
    <t>ゴトウ　ナオコ</t>
  </si>
  <si>
    <t>矢澤　由美</t>
  </si>
  <si>
    <t>ヤザワ　ユミ</t>
  </si>
  <si>
    <t>中垣　真歩</t>
  </si>
  <si>
    <t>ナカガキ　マホ</t>
  </si>
  <si>
    <t>日原　優空</t>
  </si>
  <si>
    <t>ヒハラ　ユア</t>
  </si>
  <si>
    <t>深沢　寿美枝</t>
  </si>
  <si>
    <t>フカサワ　スミエ</t>
  </si>
  <si>
    <t>安藤　邦彦</t>
  </si>
  <si>
    <t>アンドウ　クニヒコ</t>
  </si>
  <si>
    <t>三石　剣</t>
  </si>
  <si>
    <t>ミツイシ　ツルギ</t>
  </si>
  <si>
    <t>勝嵜　裕規</t>
  </si>
  <si>
    <t>カツザキ　ユウキ</t>
  </si>
  <si>
    <t>宮城　桃子</t>
  </si>
  <si>
    <t>ミヤギ　モモコ</t>
  </si>
  <si>
    <t>恩田　麻弓子</t>
  </si>
  <si>
    <t>オンダ　マユコ</t>
  </si>
  <si>
    <t>植田　優</t>
  </si>
  <si>
    <t>ウエダ　ユウ</t>
  </si>
  <si>
    <t>段　兪伯</t>
  </si>
  <si>
    <t>ダン　ユハク</t>
  </si>
  <si>
    <t>中嶋　直子</t>
  </si>
  <si>
    <t>ナカジマ　ナオコ</t>
  </si>
  <si>
    <t>山本　旺輝</t>
  </si>
  <si>
    <t>ヤマモト　オウキ</t>
  </si>
  <si>
    <t>山内　美紀</t>
  </si>
  <si>
    <t>ヤマウチ　ミキ</t>
  </si>
  <si>
    <t>西田　侑莉</t>
  </si>
  <si>
    <t>ニシダ　ユリ</t>
  </si>
  <si>
    <t>小出　詩乃</t>
  </si>
  <si>
    <t>コイデ　シノ</t>
  </si>
  <si>
    <t>山口　晃昌</t>
  </si>
  <si>
    <t>ヤマグチ　アキマサ</t>
  </si>
  <si>
    <t>永井　幸樹</t>
  </si>
  <si>
    <t>ナガイ　コウキ</t>
  </si>
  <si>
    <t>濱本　奈央</t>
  </si>
  <si>
    <t>ハマモト　ナオ</t>
  </si>
  <si>
    <t>有馬　翼</t>
  </si>
  <si>
    <t>アリマ　ツバサ</t>
  </si>
  <si>
    <t>餐場　穂</t>
  </si>
  <si>
    <t>アイバ　ミモミ</t>
  </si>
  <si>
    <t>寺田　千彩</t>
  </si>
  <si>
    <t>テラダ　チサ</t>
  </si>
  <si>
    <t>石原　侑奈</t>
  </si>
  <si>
    <t>イシハラ　ユナ</t>
  </si>
  <si>
    <t>西村　隼大</t>
  </si>
  <si>
    <t>ニシムラ　ハヤタ</t>
  </si>
  <si>
    <t>山本　祐子</t>
  </si>
  <si>
    <t>ヤマモト　ユウコ</t>
  </si>
  <si>
    <t>宇野　公喜</t>
  </si>
  <si>
    <t>ウノ　キミヨシ</t>
  </si>
  <si>
    <t>ASHTON Grace</t>
  </si>
  <si>
    <t>アシュトン　グレース</t>
  </si>
  <si>
    <t>Federation Francaise d'Equitation</t>
  </si>
  <si>
    <t>眞田　耀</t>
  </si>
  <si>
    <t>サナダ　ヒカル</t>
  </si>
  <si>
    <t>長谷　穂乃佳</t>
  </si>
  <si>
    <t>ハセ　ホノカ</t>
  </si>
  <si>
    <t>井上　聡子</t>
  </si>
  <si>
    <t>イノウエ　サトコ</t>
  </si>
  <si>
    <t>川口　なな</t>
  </si>
  <si>
    <t>カワグチ　ナナ</t>
  </si>
  <si>
    <t>吉田　結奈</t>
  </si>
  <si>
    <t>ヨシダ　ユイナ</t>
  </si>
  <si>
    <t>岡　萌生</t>
  </si>
  <si>
    <t>オカ　ホウセイ</t>
  </si>
  <si>
    <t>後藤　玲依</t>
  </si>
  <si>
    <t>ゴトウ　レイ</t>
  </si>
  <si>
    <t>石垣　寧士</t>
  </si>
  <si>
    <t>イシガキ　ネイト</t>
  </si>
  <si>
    <t>橋本　稜月</t>
  </si>
  <si>
    <t>ハシモト　イズキ</t>
  </si>
  <si>
    <t>黒田　良</t>
  </si>
  <si>
    <t>クロダ　リョウ</t>
  </si>
  <si>
    <t>渡部　遼大</t>
  </si>
  <si>
    <t>ワタベ　ハルタ</t>
  </si>
  <si>
    <t>小林　穂乃花</t>
  </si>
  <si>
    <t>コバヤシ　ホノカ</t>
  </si>
  <si>
    <t>安孫子　三緒</t>
  </si>
  <si>
    <t>アビコ　ミヲ</t>
  </si>
  <si>
    <t>石井　健介</t>
  </si>
  <si>
    <t>イシイ　ケンスケ</t>
  </si>
  <si>
    <t>村井　しおり</t>
  </si>
  <si>
    <t>ムライ　シオリ</t>
  </si>
  <si>
    <t>髙島　快斗</t>
  </si>
  <si>
    <t>タカシマ　カイト</t>
  </si>
  <si>
    <t>JR東日本馬術クラブ</t>
  </si>
  <si>
    <t>南　花歌</t>
  </si>
  <si>
    <t>ミナミ　ハナカ</t>
  </si>
  <si>
    <t>Bonza Eventing</t>
  </si>
  <si>
    <t>竹野　侑里</t>
  </si>
  <si>
    <t>タケノ　ユウリ</t>
  </si>
  <si>
    <t>池田　真悟</t>
  </si>
  <si>
    <t>イケダ　シンゴ</t>
  </si>
  <si>
    <t>河田　桃佳</t>
  </si>
  <si>
    <t>カワタ　モモカ</t>
  </si>
  <si>
    <t>山田　知絆</t>
  </si>
  <si>
    <t>ヤマダ　トモキ</t>
  </si>
  <si>
    <t>岡野　哲磨</t>
  </si>
  <si>
    <t>オカノ　テツマ</t>
  </si>
  <si>
    <t>杉村　命</t>
  </si>
  <si>
    <t>スギムラ　ミコト</t>
  </si>
  <si>
    <t>田原　希美</t>
  </si>
  <si>
    <t>タハラ　キミ</t>
  </si>
  <si>
    <t>下村　康介</t>
  </si>
  <si>
    <t>シモムラ　コウスケ</t>
  </si>
  <si>
    <t>小林　祐</t>
  </si>
  <si>
    <t>コバヤシ　ユウ</t>
  </si>
  <si>
    <t>仙波　那椛</t>
  </si>
  <si>
    <t>センバ　トモカ</t>
  </si>
  <si>
    <t>早川　崇一郎</t>
  </si>
  <si>
    <t>ハヤカワ　タカイチロウ</t>
  </si>
  <si>
    <t>草薙　薫</t>
  </si>
  <si>
    <t>クサナギ　カオル</t>
  </si>
  <si>
    <t>小谷野　乃蒼</t>
  </si>
  <si>
    <t>コヤノ　ノア</t>
  </si>
  <si>
    <t>星　実苗</t>
  </si>
  <si>
    <t>ホシ　ミナエ</t>
  </si>
  <si>
    <t>山田　裕子</t>
  </si>
  <si>
    <t>ヤマダ　ユウコ</t>
  </si>
  <si>
    <t>宮本　和久</t>
  </si>
  <si>
    <t>ミヤモト　カズヒサ</t>
  </si>
  <si>
    <t>内田　皐稀</t>
  </si>
  <si>
    <t>ウチダ　コウキ</t>
  </si>
  <si>
    <t>飯島　琴乃</t>
  </si>
  <si>
    <t>イイジマ　コトノ</t>
  </si>
  <si>
    <t>松原　昂照</t>
  </si>
  <si>
    <t>マツバラ　アキノブ</t>
  </si>
  <si>
    <t>片桐　修</t>
  </si>
  <si>
    <t>カタギリ　オサム</t>
  </si>
  <si>
    <t>西村　代里子</t>
  </si>
  <si>
    <t>ニシムラ　ヨリコ</t>
  </si>
  <si>
    <t>井上　夢来</t>
  </si>
  <si>
    <t>イノウエ　ユウラ</t>
  </si>
  <si>
    <t>熊本県立南陵高等学校</t>
  </si>
  <si>
    <t>須田　希</t>
  </si>
  <si>
    <t>スダ　キイ</t>
  </si>
  <si>
    <t>浦垣　友仁</t>
  </si>
  <si>
    <t>ウラガキ　トモヒト</t>
  </si>
  <si>
    <t>田島　庵</t>
  </si>
  <si>
    <t>タジマ　イオリ</t>
  </si>
  <si>
    <t>熊本県立熊本農業高校高等学校</t>
  </si>
  <si>
    <t>辻野　香織</t>
  </si>
  <si>
    <t>ツジノ　カオリ</t>
  </si>
  <si>
    <t>城戸　さやか</t>
  </si>
  <si>
    <t>キド　サヤカ</t>
  </si>
  <si>
    <t>森　千幸</t>
  </si>
  <si>
    <t>モリ　チユキ</t>
  </si>
  <si>
    <t>飯塚　啓介</t>
  </si>
  <si>
    <t>イイヅカ　ケイスケ</t>
  </si>
  <si>
    <t>時田　彩菜</t>
  </si>
  <si>
    <t>トキタ　アヤナ</t>
  </si>
  <si>
    <t>水谷　誠志</t>
  </si>
  <si>
    <t>ミズタニ　セイジ</t>
  </si>
  <si>
    <t>永井　由香</t>
  </si>
  <si>
    <t>ナガイ　ユカ</t>
  </si>
  <si>
    <t>岩本　紗恵子</t>
  </si>
  <si>
    <t>イワモト　サエコ</t>
  </si>
  <si>
    <t>島田　桃果</t>
  </si>
  <si>
    <t>シマダ　モモカ</t>
  </si>
  <si>
    <t>清水　華梛</t>
  </si>
  <si>
    <t>シミズ　ハナ</t>
  </si>
  <si>
    <t>佐々木　啓太</t>
  </si>
  <si>
    <t>ササキ　ケイタ</t>
  </si>
  <si>
    <t>福田　優里菜</t>
  </si>
  <si>
    <t>フクダ　ユリナ</t>
  </si>
  <si>
    <t>平松　葵</t>
  </si>
  <si>
    <t>ヒラマツ　アオイ</t>
  </si>
  <si>
    <t>矢野　碧子</t>
  </si>
  <si>
    <t>ヤノ　アオコ</t>
  </si>
  <si>
    <t>小山内　理紗</t>
  </si>
  <si>
    <t>オサナイ　リサ</t>
  </si>
  <si>
    <t>小山内　真穂</t>
  </si>
  <si>
    <t>オサナイ　マホ</t>
  </si>
  <si>
    <t>ボンフォン　彩七</t>
  </si>
  <si>
    <t>ボンフォン　アヤナ</t>
  </si>
  <si>
    <t>ボンフォン　紗恵</t>
  </si>
  <si>
    <t>ボンフォン　サエ</t>
  </si>
  <si>
    <t>山本　明日菜</t>
  </si>
  <si>
    <t>ヤマモト　アスナ</t>
  </si>
  <si>
    <t>黒田　宏心</t>
  </si>
  <si>
    <t>クロダ　コウシン</t>
  </si>
  <si>
    <t>古田　咲</t>
  </si>
  <si>
    <t>フルタ　サキ</t>
  </si>
  <si>
    <t>仲村　美南</t>
  </si>
  <si>
    <t>ナカムラ　ミナミ</t>
  </si>
  <si>
    <t>IYOTAホースクラブ</t>
  </si>
  <si>
    <t>内田　晶介</t>
  </si>
  <si>
    <t>ウチダ　ショウスケ</t>
  </si>
  <si>
    <t>荒井　優芽</t>
  </si>
  <si>
    <t>アライ　ユメ</t>
  </si>
  <si>
    <t>清水　学志</t>
  </si>
  <si>
    <t>シミズ　タカシ</t>
  </si>
  <si>
    <t>持田　佳也子</t>
  </si>
  <si>
    <t>モチダ　カヨコ</t>
  </si>
  <si>
    <t>米山　陸斗</t>
  </si>
  <si>
    <t>ヨネヤマ　リクト</t>
  </si>
  <si>
    <t>髙橋　日織</t>
  </si>
  <si>
    <t>タカハシ　ヒオリ</t>
  </si>
  <si>
    <t>工藤　滉平</t>
  </si>
  <si>
    <t>クドウ　コウヘイ</t>
  </si>
  <si>
    <t>中島　果鈴</t>
  </si>
  <si>
    <t>ナカジマ　カリン</t>
  </si>
  <si>
    <t>松井　薫</t>
  </si>
  <si>
    <t>マツイ　カオル</t>
  </si>
  <si>
    <t>櫻田　美紗貴</t>
  </si>
  <si>
    <t>サクラダ　ミサキ</t>
  </si>
  <si>
    <t>谷口　充</t>
  </si>
  <si>
    <t>タニグチ　ミツル</t>
  </si>
  <si>
    <t>村上　美友紀</t>
  </si>
  <si>
    <t>ムラカミ　ミユキ</t>
  </si>
  <si>
    <t>大池　由起菜</t>
  </si>
  <si>
    <t>オオイケ　ユキナ</t>
  </si>
  <si>
    <t>土屋　百合</t>
  </si>
  <si>
    <t>ツチヤ　ユリ</t>
  </si>
  <si>
    <t>片岡　知樹</t>
  </si>
  <si>
    <t>カタオカ　トモキ</t>
  </si>
  <si>
    <t>坂井　容子</t>
  </si>
  <si>
    <t>サカイ　ヨウコ</t>
  </si>
  <si>
    <t>高橋　凜花</t>
  </si>
  <si>
    <t>タカハシ　リンカ</t>
  </si>
  <si>
    <t>山下　慧真</t>
  </si>
  <si>
    <t>ヤマシタ　エマ</t>
  </si>
  <si>
    <t>階戸　幹久</t>
  </si>
  <si>
    <t>カイト　ミキヒサ</t>
  </si>
  <si>
    <t>藤田　陽</t>
  </si>
  <si>
    <t>フジタ　ハル</t>
  </si>
  <si>
    <t>森川　猛史</t>
  </si>
  <si>
    <t>モリカワ　タケシ</t>
  </si>
  <si>
    <t>秦　優実</t>
  </si>
  <si>
    <t>ハダ　ユミ</t>
  </si>
  <si>
    <t>木佐木　珠里</t>
  </si>
  <si>
    <t>キサキ　ジュリ</t>
  </si>
  <si>
    <t>手島　彩那</t>
  </si>
  <si>
    <t>テシマ　ハナ</t>
  </si>
  <si>
    <t>村上　昂平</t>
  </si>
  <si>
    <t>ムラカミ　コウヘイ</t>
  </si>
  <si>
    <t>靍久　恵那</t>
  </si>
  <si>
    <t>ツルヒサ　エナ</t>
  </si>
  <si>
    <t>長谷川　紀実果</t>
  </si>
  <si>
    <t>ハセガワ　キミカ</t>
  </si>
  <si>
    <t>岡田　桃佳</t>
  </si>
  <si>
    <t>オカダ　モモカ</t>
  </si>
  <si>
    <t>伊藤　彩実理</t>
  </si>
  <si>
    <t>イトウ　アミリ</t>
  </si>
  <si>
    <t>ﾆｭｰｵﾘﾝﾋﾟｯｸｸﾗﾌﾞ宝馬乗馬学校</t>
  </si>
  <si>
    <t>池田　悠晟</t>
  </si>
  <si>
    <t>イケダ　ユウセイ</t>
  </si>
  <si>
    <t>須藤　すみれ</t>
  </si>
  <si>
    <t>ストウ　スミレ</t>
  </si>
  <si>
    <t>髙橋　砂美子</t>
  </si>
  <si>
    <t>タカハシ　サミコ</t>
  </si>
  <si>
    <t>山中　優</t>
  </si>
  <si>
    <t>ヤマナカ　ユウ</t>
  </si>
  <si>
    <t>田下　星河</t>
  </si>
  <si>
    <t>タシタ　セイガ</t>
  </si>
  <si>
    <t>森　未帆</t>
  </si>
  <si>
    <t>岡田　美幸</t>
  </si>
  <si>
    <t>オカダ　ミユキ</t>
  </si>
  <si>
    <t>加藤　凱也</t>
  </si>
  <si>
    <t>カトウ　ガイヤ</t>
  </si>
  <si>
    <t>植本　裕尊</t>
  </si>
  <si>
    <t>ウエモト　ヒロタカ</t>
  </si>
  <si>
    <t>鈴木　明日香</t>
  </si>
  <si>
    <t>スズキ　アスカ</t>
  </si>
  <si>
    <t>和田　茉莉亜</t>
  </si>
  <si>
    <t>ワダ　マリア</t>
  </si>
  <si>
    <t>作田　暢歩</t>
  </si>
  <si>
    <t>サクタ　ノア</t>
  </si>
  <si>
    <t>鬼柳　尚</t>
  </si>
  <si>
    <t>キヤナギ　タカシ</t>
  </si>
  <si>
    <t>高尾　訓也</t>
  </si>
  <si>
    <t>タカオ　シンヤ</t>
  </si>
  <si>
    <t>河村　拓治</t>
  </si>
  <si>
    <t>カワムラ　タクジ</t>
  </si>
  <si>
    <t>石渡　崇悟</t>
  </si>
  <si>
    <t>イシワタリ　シュウゴ</t>
  </si>
  <si>
    <t>岩本　健一</t>
  </si>
  <si>
    <t>イワモト　ケンイチ</t>
  </si>
  <si>
    <t>大澤　美由紀</t>
  </si>
  <si>
    <t>オオサワ　ミユキ</t>
  </si>
  <si>
    <t>白旗　杏朱</t>
  </si>
  <si>
    <t>シラハタ　アンジュ</t>
  </si>
  <si>
    <t>飯沼　陽羽</t>
  </si>
  <si>
    <t>イイヌマ　ハルト</t>
  </si>
  <si>
    <t>横沢　あゆみ</t>
  </si>
  <si>
    <t>ヨコサワ　アユミ</t>
  </si>
  <si>
    <t>高橋　亨介</t>
  </si>
  <si>
    <t>タカハシ　キョウスケ</t>
  </si>
  <si>
    <t>櫻井　颯馬</t>
  </si>
  <si>
    <t>サクライ　ソウマ</t>
  </si>
  <si>
    <t>田中　遥侑</t>
  </si>
  <si>
    <t>タナカ　ヨウ</t>
  </si>
  <si>
    <t>田中　澪</t>
  </si>
  <si>
    <t>タナカ　ミオ</t>
  </si>
  <si>
    <t>塩田　紗悠</t>
  </si>
  <si>
    <t>シオタ　サユ</t>
  </si>
  <si>
    <t>八木　優都</t>
  </si>
  <si>
    <t>ヤギ　ユウト</t>
  </si>
  <si>
    <t>三枝　真菜</t>
  </si>
  <si>
    <t>サエグサ　マナ</t>
  </si>
  <si>
    <t>小俣　雅</t>
  </si>
  <si>
    <t>オマタ　ミヤビ</t>
  </si>
  <si>
    <t>波里　有豪</t>
  </si>
  <si>
    <t>ハリ　ユウゴ</t>
  </si>
  <si>
    <t>福上　のぞみ</t>
  </si>
  <si>
    <t>フクガミ　ノゾミ</t>
  </si>
  <si>
    <t>古暮　和歌子</t>
  </si>
  <si>
    <t>コグレ　ワカコ</t>
  </si>
  <si>
    <t>池本　伎壱</t>
  </si>
  <si>
    <t>イケモト　キイチ</t>
  </si>
  <si>
    <t>下村　泰弘</t>
  </si>
  <si>
    <t>シモムラ　ヤスヒロ</t>
  </si>
  <si>
    <t>原田　晴太朗</t>
  </si>
  <si>
    <t>ハラダ　セイタロウ</t>
  </si>
  <si>
    <t>谷口　凌介</t>
  </si>
  <si>
    <t>タニグチ　リョウスケ</t>
  </si>
  <si>
    <t>澤井　廉</t>
  </si>
  <si>
    <t>サワイ　レン</t>
  </si>
  <si>
    <t>瀬野　紫織</t>
  </si>
  <si>
    <t>セノ　シオリ</t>
  </si>
  <si>
    <t>坂井　葉月</t>
  </si>
  <si>
    <t>サカイ　ハヅキ</t>
  </si>
  <si>
    <t>種瀬　帆香</t>
  </si>
  <si>
    <t>タナセ　ホノカ</t>
  </si>
  <si>
    <t>廣野　莉央</t>
  </si>
  <si>
    <t>ヒロノ　リオ</t>
  </si>
  <si>
    <t>栗田　和美</t>
  </si>
  <si>
    <t>クリタ　カズミ</t>
  </si>
  <si>
    <t>野地　敏之</t>
  </si>
  <si>
    <t>ノジ　トシユキ</t>
  </si>
  <si>
    <t>吉野　俊樹</t>
  </si>
  <si>
    <t>ヨシノ　トシキ</t>
  </si>
  <si>
    <t>功刀　綾花</t>
  </si>
  <si>
    <t>クヌギ　アヤカ</t>
  </si>
  <si>
    <t>佐々木　一恵</t>
  </si>
  <si>
    <t>ササキ　クニエ</t>
  </si>
  <si>
    <t>畑生　輝龍</t>
  </si>
  <si>
    <t>ハタブ　キリュウ</t>
  </si>
  <si>
    <t>白須　真希子</t>
  </si>
  <si>
    <t>シラス　マキコ</t>
  </si>
  <si>
    <t>露木　美惟</t>
  </si>
  <si>
    <t>ツユキ　ミイ</t>
  </si>
  <si>
    <t>西岡　檜</t>
  </si>
  <si>
    <t>ニシオカ　カイ</t>
  </si>
  <si>
    <t>愛川　瑞希</t>
  </si>
  <si>
    <t>アイカワ　ミズキ</t>
  </si>
  <si>
    <t>コートドノール</t>
  </si>
  <si>
    <t>登録番号</t>
  </si>
  <si>
    <t>馬名</t>
  </si>
  <si>
    <t>繋養地</t>
  </si>
  <si>
    <t>ラタミール・ラグラン</t>
  </si>
  <si>
    <t>ラタミールラグラン</t>
  </si>
  <si>
    <t>ユメヲモトメテ</t>
  </si>
  <si>
    <t>杉富士</t>
  </si>
  <si>
    <t>スギフジ</t>
  </si>
  <si>
    <t>ハイデルベルク</t>
  </si>
  <si>
    <t>ラスベガスS</t>
  </si>
  <si>
    <t>ラスベガスエス</t>
  </si>
  <si>
    <t>トゥーラン</t>
  </si>
  <si>
    <t>ヤヨイ</t>
  </si>
  <si>
    <t>ドクター</t>
  </si>
  <si>
    <t>北太平洋シーサイドライン乗馬クラブ</t>
  </si>
  <si>
    <t>東煉</t>
  </si>
  <si>
    <t>ディルカ</t>
  </si>
  <si>
    <t>ワーナ</t>
  </si>
  <si>
    <t>聖友</t>
  </si>
  <si>
    <t>セイユウ</t>
  </si>
  <si>
    <t>ディアネイチャ</t>
  </si>
  <si>
    <t>プラーガ</t>
  </si>
  <si>
    <t>ララ・トリニティ</t>
  </si>
  <si>
    <t>ララトリニティ</t>
  </si>
  <si>
    <t xml:space="preserve">筑波ライディングパーク </t>
  </si>
  <si>
    <t>桜偉</t>
  </si>
  <si>
    <t>オウイ</t>
  </si>
  <si>
    <t>華兎薇</t>
  </si>
  <si>
    <t>カトラ</t>
  </si>
  <si>
    <t>RSスマイルフィールド</t>
  </si>
  <si>
    <t>フォーカードゥ</t>
  </si>
  <si>
    <t>チェスナットファーム</t>
  </si>
  <si>
    <t>ビッグロマンス</t>
  </si>
  <si>
    <t>ブルーチェックメイト</t>
  </si>
  <si>
    <t>バロック</t>
  </si>
  <si>
    <t>聖舞</t>
  </si>
  <si>
    <t>セイブ</t>
  </si>
  <si>
    <t>シリウスラナーク</t>
  </si>
  <si>
    <t>ダラーヤ</t>
  </si>
  <si>
    <t>KOSARRY 　FARM</t>
  </si>
  <si>
    <t>アドマイヤランボー</t>
  </si>
  <si>
    <t>凌弾</t>
  </si>
  <si>
    <t>リョウヒ</t>
  </si>
  <si>
    <t>聖和</t>
  </si>
  <si>
    <t>セイワ</t>
  </si>
  <si>
    <t>ホースマンズランチ</t>
  </si>
  <si>
    <t>麻兎</t>
  </si>
  <si>
    <t>アサト</t>
  </si>
  <si>
    <t>カルチェラタン</t>
  </si>
  <si>
    <t>エアロ</t>
  </si>
  <si>
    <t>グラサージュ</t>
  </si>
  <si>
    <t>桜祭</t>
  </si>
  <si>
    <t>シルクドミンカ</t>
  </si>
  <si>
    <t>ビビアン</t>
  </si>
  <si>
    <t>コッツウォルド</t>
  </si>
  <si>
    <t>グロリオサ</t>
  </si>
  <si>
    <t>ブルードゥネージュ</t>
  </si>
  <si>
    <t>シャーク</t>
  </si>
  <si>
    <t>桜明</t>
  </si>
  <si>
    <t>オウメイ</t>
  </si>
  <si>
    <t>オプティマスグリーン</t>
  </si>
  <si>
    <t>ヒアズルッキング</t>
  </si>
  <si>
    <t>凌楓</t>
  </si>
  <si>
    <t>リョウフウ</t>
  </si>
  <si>
    <t>シウダー</t>
  </si>
  <si>
    <t>ラスティバロン</t>
  </si>
  <si>
    <t>ホリーホック</t>
  </si>
  <si>
    <t>小夜桜</t>
  </si>
  <si>
    <t>サヨザクラ</t>
  </si>
  <si>
    <t>タンゴ</t>
  </si>
  <si>
    <t>昭慧</t>
  </si>
  <si>
    <t>ショウケイ</t>
  </si>
  <si>
    <t>ドリームキャプテン</t>
  </si>
  <si>
    <t>タバルナ</t>
  </si>
  <si>
    <t>アーデント</t>
  </si>
  <si>
    <t>ミタカキイタカ</t>
  </si>
  <si>
    <t>アンビスキュイ</t>
  </si>
  <si>
    <t>ワンダーガール</t>
  </si>
  <si>
    <t>ゼス</t>
  </si>
  <si>
    <t>RYUエグゼビア</t>
  </si>
  <si>
    <t>アールワイユーエグゼビア</t>
  </si>
  <si>
    <t>桜昴</t>
  </si>
  <si>
    <t>ノスカール</t>
  </si>
  <si>
    <t>ヴィバルディ</t>
  </si>
  <si>
    <t>トレノカチドキ</t>
  </si>
  <si>
    <t>アメディオ</t>
  </si>
  <si>
    <t>クランドールゲラン</t>
  </si>
  <si>
    <t>京朧</t>
  </si>
  <si>
    <t>キョウロウ</t>
  </si>
  <si>
    <t>ケーネル</t>
  </si>
  <si>
    <t>宵桜</t>
  </si>
  <si>
    <t>ヨイザクラ</t>
  </si>
  <si>
    <t>オルビア</t>
  </si>
  <si>
    <t>浪翠</t>
  </si>
  <si>
    <t>ナミミドリ</t>
  </si>
  <si>
    <t>バージカリファ</t>
  </si>
  <si>
    <t>バートエル</t>
  </si>
  <si>
    <t>Q-ヘブンZ</t>
  </si>
  <si>
    <t>キューヘブンゼット</t>
  </si>
  <si>
    <t>雪椿</t>
  </si>
  <si>
    <t>ユキノツバキ</t>
  </si>
  <si>
    <t>アップトゥーユーM</t>
  </si>
  <si>
    <t>アップトゥーユーエム</t>
  </si>
  <si>
    <t>光翔</t>
  </si>
  <si>
    <t>ミナト</t>
  </si>
  <si>
    <t>スプリングインマイステップBND</t>
  </si>
  <si>
    <t>スプリングインマイステップビーエヌディー</t>
  </si>
  <si>
    <t>六花</t>
  </si>
  <si>
    <t>ロッカ</t>
  </si>
  <si>
    <t>ハリボー</t>
  </si>
  <si>
    <t>月麦</t>
  </si>
  <si>
    <t>ツキムギ</t>
  </si>
  <si>
    <t>アルテミスホースライディングクラブ</t>
  </si>
  <si>
    <t>龍恒</t>
  </si>
  <si>
    <t>リュウコウ</t>
  </si>
  <si>
    <t>エーレア・トム</t>
  </si>
  <si>
    <t>エーレアトム</t>
  </si>
  <si>
    <t>桜鈴</t>
  </si>
  <si>
    <t>オウリン</t>
  </si>
  <si>
    <t>センスオブエナジー</t>
  </si>
  <si>
    <t>Sグランツ</t>
  </si>
  <si>
    <t>エスグランツ</t>
  </si>
  <si>
    <t>ジャスミンS</t>
  </si>
  <si>
    <t>ジャスミンエス</t>
  </si>
  <si>
    <t>リバティ</t>
  </si>
  <si>
    <t>ロイヤルミルクティー</t>
  </si>
  <si>
    <t>ジャスティスO</t>
  </si>
  <si>
    <t>ジャスティスオー</t>
  </si>
  <si>
    <t>デスペラードAM</t>
  </si>
  <si>
    <t>デスペラードエイエム</t>
  </si>
  <si>
    <t>ガライヤ</t>
  </si>
  <si>
    <t>シュナンブラン</t>
  </si>
  <si>
    <t>エル・ヴァリエンテ</t>
  </si>
  <si>
    <t>エルヴァリエンテ</t>
  </si>
  <si>
    <t>ビルコーナー</t>
  </si>
  <si>
    <t>長野県茅野市</t>
  </si>
  <si>
    <t>アスラン</t>
  </si>
  <si>
    <t>桜幹</t>
  </si>
  <si>
    <t>オウカン</t>
  </si>
  <si>
    <t>グラン・クラージュ</t>
  </si>
  <si>
    <t>グランクラージュ</t>
  </si>
  <si>
    <t>カンパネルラ</t>
  </si>
  <si>
    <t>ワンダフルワールド</t>
  </si>
  <si>
    <t>フィリップ</t>
  </si>
  <si>
    <t>ダンスールクレール</t>
  </si>
  <si>
    <t>アイスマンHQD</t>
  </si>
  <si>
    <t>アイスマンエイチキューディー</t>
  </si>
  <si>
    <t>桜海</t>
  </si>
  <si>
    <t>オウカイ</t>
  </si>
  <si>
    <t>ヴァーペンブルデール</t>
  </si>
  <si>
    <t>ファストオリヒメ</t>
  </si>
  <si>
    <t>桜勇</t>
  </si>
  <si>
    <t>オウユウ</t>
  </si>
  <si>
    <t>エディーニ</t>
  </si>
  <si>
    <t>レグルスG</t>
  </si>
  <si>
    <t>レグルスジー</t>
  </si>
  <si>
    <t>クーレイ</t>
  </si>
  <si>
    <t>竹田乗馬クラブ</t>
  </si>
  <si>
    <t>浪遥</t>
  </si>
  <si>
    <t>ナミハルカ</t>
  </si>
  <si>
    <t>シャイニングレイ</t>
  </si>
  <si>
    <t>ビューティーホープ</t>
  </si>
  <si>
    <t>ウーノ・ベルジュ</t>
  </si>
  <si>
    <t>ウーノベルジュ</t>
  </si>
  <si>
    <t>ロイヤルファッジ</t>
  </si>
  <si>
    <t>ファルコM</t>
  </si>
  <si>
    <t>ファルコエム</t>
  </si>
  <si>
    <t>ネオ・ビクトール</t>
  </si>
  <si>
    <t>ネオビクトール</t>
  </si>
  <si>
    <t>オースミベリル</t>
  </si>
  <si>
    <t>桜藍</t>
  </si>
  <si>
    <t>オウラン</t>
  </si>
  <si>
    <t>東柊</t>
  </si>
  <si>
    <t>トウシュウ</t>
  </si>
  <si>
    <t>ジュノンAO</t>
  </si>
  <si>
    <t>ジュノンエーオー</t>
  </si>
  <si>
    <t>トランヴェール</t>
  </si>
  <si>
    <t>稲恋</t>
  </si>
  <si>
    <t>ジュピターⅡM</t>
  </si>
  <si>
    <t>ジュピターツーエム</t>
  </si>
  <si>
    <t>ペコラ</t>
  </si>
  <si>
    <t>モンテヴィデオ</t>
  </si>
  <si>
    <t>ブラウンスピリット</t>
  </si>
  <si>
    <t>ショーンカスターニ</t>
  </si>
  <si>
    <t>クレメンティア</t>
  </si>
  <si>
    <t>ノア　AEG</t>
  </si>
  <si>
    <t>ノアエーイージー</t>
  </si>
  <si>
    <t>フロイデン</t>
  </si>
  <si>
    <t>麻姫</t>
  </si>
  <si>
    <t>アサヒメ</t>
  </si>
  <si>
    <t>レグナム</t>
  </si>
  <si>
    <t>サンテ</t>
  </si>
  <si>
    <t>ランドビルドファーム</t>
  </si>
  <si>
    <t>ウミノカゼ</t>
  </si>
  <si>
    <t>ハイテック</t>
  </si>
  <si>
    <t>パリソワール</t>
  </si>
  <si>
    <t>ラデント</t>
  </si>
  <si>
    <t>デコレSJ</t>
  </si>
  <si>
    <t>デコレエスジェイ</t>
  </si>
  <si>
    <t>桜蕎</t>
  </si>
  <si>
    <t>ヴィクトーリア</t>
  </si>
  <si>
    <t>月椿</t>
  </si>
  <si>
    <t>ツキツバキ</t>
  </si>
  <si>
    <t>アレイオン</t>
  </si>
  <si>
    <t>オラフくん</t>
  </si>
  <si>
    <t>オラフクン</t>
  </si>
  <si>
    <t>梅里</t>
  </si>
  <si>
    <t>バイリ</t>
  </si>
  <si>
    <t>パブテラス</t>
  </si>
  <si>
    <t>エレノア</t>
  </si>
  <si>
    <t>ティアラ</t>
  </si>
  <si>
    <t>白秋</t>
  </si>
  <si>
    <t>ハクシュウ</t>
  </si>
  <si>
    <t>ベルドゥーレ</t>
  </si>
  <si>
    <t>桜鯱</t>
  </si>
  <si>
    <t>オウコ</t>
  </si>
  <si>
    <t>グウェンダル</t>
  </si>
  <si>
    <t>オズ</t>
  </si>
  <si>
    <t>ラヴィオンローズ</t>
  </si>
  <si>
    <t>ロイヤルブルー</t>
  </si>
  <si>
    <t>ロスホフ</t>
  </si>
  <si>
    <t>稲爽</t>
  </si>
  <si>
    <t>トノシェリロア</t>
  </si>
  <si>
    <t>ファカトサ</t>
  </si>
  <si>
    <t>ティガーブレイブ</t>
  </si>
  <si>
    <t>アブドラードオブハート</t>
  </si>
  <si>
    <t>ライジングサンM</t>
  </si>
  <si>
    <t>ライジングサンエム</t>
  </si>
  <si>
    <t>アルデバランZ</t>
  </si>
  <si>
    <t>アルデバランゼット</t>
  </si>
  <si>
    <t>ミューゼ</t>
  </si>
  <si>
    <t>エルラ</t>
  </si>
  <si>
    <t>R.キャラントゥール</t>
  </si>
  <si>
    <t>リュウキャラントゥール</t>
  </si>
  <si>
    <t>ドラード・ロワイヤル</t>
  </si>
  <si>
    <t>ドラードロワイヤル</t>
  </si>
  <si>
    <t>ニックワイルド</t>
  </si>
  <si>
    <t>タムス</t>
  </si>
  <si>
    <t>桜龍</t>
  </si>
  <si>
    <t>オウリュウ</t>
  </si>
  <si>
    <t>桜登</t>
  </si>
  <si>
    <t>オウトウ</t>
  </si>
  <si>
    <t>ジャンドゥーヤ</t>
  </si>
  <si>
    <t>ラッキースターヴァンデコルトヴィッヒ</t>
  </si>
  <si>
    <t>クシナ</t>
  </si>
  <si>
    <t>ダカールCER</t>
  </si>
  <si>
    <t>ダカールシーイーアール</t>
  </si>
  <si>
    <t>柏天</t>
  </si>
  <si>
    <t>ハクテン</t>
  </si>
  <si>
    <t>ヴィラコチャ</t>
  </si>
  <si>
    <t>プリンセスファントアクタホフ</t>
  </si>
  <si>
    <t>ファン</t>
  </si>
  <si>
    <t>つま恋乗馬クラブ</t>
  </si>
  <si>
    <t>トラップネストZPA</t>
  </si>
  <si>
    <t>トラップネストゼットピーエー</t>
  </si>
  <si>
    <t>Horse Value</t>
  </si>
  <si>
    <t>アイコンドール</t>
  </si>
  <si>
    <t>シルベスター</t>
  </si>
  <si>
    <t>ティナ</t>
  </si>
  <si>
    <t>ウィゴー</t>
  </si>
  <si>
    <t>桜福</t>
  </si>
  <si>
    <t>オウフク</t>
  </si>
  <si>
    <t>ピノノワール38</t>
  </si>
  <si>
    <t>ピノノワールサーティエイト</t>
  </si>
  <si>
    <t>ヤッホーペペ</t>
  </si>
  <si>
    <t>フェニックス5</t>
  </si>
  <si>
    <t>フェニックスファイブ</t>
  </si>
  <si>
    <t>レスペラード</t>
  </si>
  <si>
    <t>花鳥風月</t>
  </si>
  <si>
    <t>カチョウフウゲツ</t>
  </si>
  <si>
    <t>R.アーデルZ</t>
  </si>
  <si>
    <t>リュウアーデルゼット</t>
  </si>
  <si>
    <t>海明</t>
  </si>
  <si>
    <t>ウミアカリ</t>
  </si>
  <si>
    <t>月景</t>
  </si>
  <si>
    <t>ツキカゲ</t>
  </si>
  <si>
    <t>柏琥</t>
  </si>
  <si>
    <t>ハクコ</t>
  </si>
  <si>
    <t>スーパーカブHQD</t>
  </si>
  <si>
    <t>スーパーカブエイチキューディー</t>
  </si>
  <si>
    <t>ソラリス</t>
  </si>
  <si>
    <t>RYUエターナル</t>
  </si>
  <si>
    <t>アールワイユーエターナル</t>
  </si>
  <si>
    <t>ツン・ダンス</t>
  </si>
  <si>
    <t>ツンダンス</t>
  </si>
  <si>
    <t>エレノアGT</t>
  </si>
  <si>
    <t>エレノアジーティー</t>
  </si>
  <si>
    <t>メリッサ</t>
  </si>
  <si>
    <t>柏結</t>
  </si>
  <si>
    <t>ハクケイ</t>
  </si>
  <si>
    <t>稲福</t>
  </si>
  <si>
    <t>イナフク</t>
  </si>
  <si>
    <t>トゥールーズ・ヌン・アメジスト</t>
  </si>
  <si>
    <t>トゥールーズヌンアメジスト</t>
  </si>
  <si>
    <t>アンドロメダ</t>
  </si>
  <si>
    <t>ジェダイトズィープツェーン</t>
  </si>
  <si>
    <t>ノブレスオブリージュ</t>
  </si>
  <si>
    <t>エルヴァ・オラフ</t>
  </si>
  <si>
    <t>エルヴァオラフ</t>
  </si>
  <si>
    <t>イゾルデ</t>
  </si>
  <si>
    <t>グレイスドリーム</t>
  </si>
  <si>
    <t>ビッグショットBND</t>
  </si>
  <si>
    <t>ビッグショットビーエヌディ</t>
  </si>
  <si>
    <t>Horse Farm Brand New Day</t>
  </si>
  <si>
    <t>ベル</t>
  </si>
  <si>
    <t>ミミブランシュ</t>
  </si>
  <si>
    <t>ミス・マーニー</t>
  </si>
  <si>
    <t>ミスマーニー</t>
  </si>
  <si>
    <t>ケイCAY</t>
  </si>
  <si>
    <t>ジェネシス・コマノ</t>
  </si>
  <si>
    <t>ジェネシスコマノ</t>
  </si>
  <si>
    <t>ウギーブギー</t>
  </si>
  <si>
    <t>ララクレール</t>
  </si>
  <si>
    <t>イラワラ</t>
  </si>
  <si>
    <t>ゴルシ</t>
  </si>
  <si>
    <t>メジュールルカ</t>
  </si>
  <si>
    <t>聖銅</t>
  </si>
  <si>
    <t>セイドウ</t>
  </si>
  <si>
    <t>アイビストロナ</t>
  </si>
  <si>
    <t>グラン</t>
  </si>
  <si>
    <t>アルマダレイール</t>
  </si>
  <si>
    <t>ポウナム･マナゴSN</t>
  </si>
  <si>
    <t>ポウナムマナゴエスエヌ</t>
  </si>
  <si>
    <t>リヴィアシュベール</t>
  </si>
  <si>
    <t>マロン・ヴィンセント</t>
  </si>
  <si>
    <t>マロンヴィンセント</t>
  </si>
  <si>
    <t>カンカラ</t>
  </si>
  <si>
    <t>アイヴィス･リリー</t>
  </si>
  <si>
    <t>アイヴィスリリー</t>
  </si>
  <si>
    <t>ノワールエミニョン</t>
  </si>
  <si>
    <t>プルミエFRO</t>
  </si>
  <si>
    <t>桜傘</t>
  </si>
  <si>
    <t>オウサン</t>
  </si>
  <si>
    <t>TOTオレオ</t>
  </si>
  <si>
    <t>チャコズ・チョイスSN</t>
  </si>
  <si>
    <t>チャコズチョイスエスエヌ</t>
  </si>
  <si>
    <t>ベルフルー</t>
  </si>
  <si>
    <t>ノレッジギフト</t>
  </si>
  <si>
    <t>ウエストンバート</t>
  </si>
  <si>
    <t>ヴィクトリー</t>
  </si>
  <si>
    <t>ヒューストンクオリティーZ</t>
  </si>
  <si>
    <t>ヒューストンクオリティーゼット</t>
  </si>
  <si>
    <t>チャルーセム</t>
  </si>
  <si>
    <t>ハルティック</t>
  </si>
  <si>
    <t>ブルールミエール</t>
  </si>
  <si>
    <t>オモチブルー</t>
  </si>
  <si>
    <t>鳳尚</t>
  </si>
  <si>
    <t>武蔵桜</t>
  </si>
  <si>
    <t>ムサシザクラ</t>
  </si>
  <si>
    <t>姫桜</t>
  </si>
  <si>
    <t>ヒメザクラ</t>
  </si>
  <si>
    <t>マイロ</t>
  </si>
  <si>
    <t>雪蘇鉄</t>
  </si>
  <si>
    <t>ユキノソテツ</t>
  </si>
  <si>
    <t>雪梓</t>
  </si>
  <si>
    <t>ユキノアズサ</t>
  </si>
  <si>
    <t>バールドバイ</t>
  </si>
  <si>
    <t>ダイシンインディー</t>
  </si>
  <si>
    <t>サトノティターン</t>
  </si>
  <si>
    <t>ハヤブサナンデクン</t>
  </si>
  <si>
    <t>ラストドラフト</t>
  </si>
  <si>
    <t>ジョルジオ・マニフィーク</t>
  </si>
  <si>
    <t>ジョルジオマニフィーク</t>
  </si>
  <si>
    <t>ロスカボス</t>
  </si>
  <si>
    <t>ダイメイフジ</t>
  </si>
  <si>
    <t>アルベルティ</t>
  </si>
  <si>
    <t>ディープサドラーズ</t>
  </si>
  <si>
    <t>スイートモンブラン</t>
  </si>
  <si>
    <t>カルーア</t>
  </si>
  <si>
    <t>マエストロBO</t>
  </si>
  <si>
    <t>マエストロビーオー</t>
  </si>
  <si>
    <t>アベックフォルス</t>
  </si>
  <si>
    <t>キキマユ</t>
  </si>
  <si>
    <t>楓花</t>
  </si>
  <si>
    <t>フウカ</t>
  </si>
  <si>
    <t>チョーズンワン</t>
  </si>
  <si>
    <t>ブレイブハート</t>
  </si>
  <si>
    <t>ノアウィンザー</t>
  </si>
  <si>
    <t>リュエール・ドゥ・ソワレ</t>
  </si>
  <si>
    <t>リュエールドゥソワレ</t>
  </si>
  <si>
    <t>アラベスタ</t>
  </si>
  <si>
    <t>プリンス</t>
  </si>
  <si>
    <t>ベネット</t>
  </si>
  <si>
    <t>馬夢世</t>
  </si>
  <si>
    <t>バムセ</t>
  </si>
  <si>
    <t>龍汪</t>
  </si>
  <si>
    <t>リュウオウ</t>
  </si>
  <si>
    <t>クリノオオクニヌシ</t>
  </si>
  <si>
    <t>京桜</t>
  </si>
  <si>
    <t>キョウノサクラ</t>
  </si>
  <si>
    <t>京砦</t>
  </si>
  <si>
    <t>キョウサイ</t>
  </si>
  <si>
    <t>ピュアブラッド</t>
  </si>
  <si>
    <t>はなちゃん</t>
  </si>
  <si>
    <t>ハナチャン</t>
  </si>
  <si>
    <t>アザミ</t>
  </si>
  <si>
    <t>ホクトアポロン</t>
  </si>
  <si>
    <t>パドルウィール</t>
  </si>
  <si>
    <t>ソフィア</t>
  </si>
  <si>
    <t>ダイノカール</t>
  </si>
  <si>
    <t>ラファール</t>
  </si>
  <si>
    <t>東翠</t>
  </si>
  <si>
    <t>北冴</t>
  </si>
  <si>
    <t>ホクゴ</t>
  </si>
  <si>
    <t>北玖</t>
  </si>
  <si>
    <t>ホクキュウ</t>
  </si>
  <si>
    <t>雪翌桧</t>
  </si>
  <si>
    <t>ユキノアスナロ</t>
  </si>
  <si>
    <t>シュティーア</t>
  </si>
  <si>
    <t>エアサージュ</t>
  </si>
  <si>
    <t>バリングラ</t>
  </si>
  <si>
    <t>乗馬クラブクレイン　学研枚方</t>
  </si>
  <si>
    <t>C'sジャカランダ</t>
  </si>
  <si>
    <t>シーズジャカランダ</t>
  </si>
  <si>
    <t>ハルラ</t>
  </si>
  <si>
    <t>サヴィート・バンデルイスヘイデ</t>
  </si>
  <si>
    <t>サヴィートバンデルイスヘイデ</t>
  </si>
  <si>
    <t>ジェイク・ロイドМ</t>
  </si>
  <si>
    <t>ジェイクロイドエム</t>
  </si>
  <si>
    <t>ダンビュライト</t>
  </si>
  <si>
    <t>オーソクレース</t>
  </si>
  <si>
    <t>メイケイダイハード</t>
  </si>
  <si>
    <t>ラハーブ</t>
  </si>
  <si>
    <t>ドンクーガー</t>
  </si>
  <si>
    <t>コンフィデンス</t>
  </si>
  <si>
    <t>ラプソディ</t>
  </si>
  <si>
    <t>フリーソロ</t>
  </si>
  <si>
    <t>飛鳳</t>
  </si>
  <si>
    <t>ヒホウ</t>
  </si>
  <si>
    <t>テーオーハイエク</t>
  </si>
  <si>
    <t>アービター</t>
  </si>
  <si>
    <t>フォエリーZ</t>
  </si>
  <si>
    <t>フォエリーゼット</t>
  </si>
  <si>
    <t>ヒーローY</t>
  </si>
  <si>
    <t>ヒーローワイ</t>
  </si>
  <si>
    <t>BUMドンシャーリー</t>
  </si>
  <si>
    <t>バムドンシャーリー</t>
  </si>
  <si>
    <t>コンスタッカーラPS</t>
  </si>
  <si>
    <t>コンスタッカーラピーエス</t>
  </si>
  <si>
    <t>リキサンダイオー</t>
  </si>
  <si>
    <t>ダイワセントライト</t>
  </si>
  <si>
    <t>リアンヴェリテ</t>
  </si>
  <si>
    <t>メイショウテッコン</t>
  </si>
  <si>
    <t>メイショウテンゲン</t>
  </si>
  <si>
    <t>スカルラッティ21</t>
  </si>
  <si>
    <t>スカルラッティトゥエンティーワン</t>
  </si>
  <si>
    <t>カラードエディション</t>
  </si>
  <si>
    <t>ミスターブリーズ</t>
  </si>
  <si>
    <t>エンパイア・リリー</t>
  </si>
  <si>
    <t>エンパイアリリー</t>
  </si>
  <si>
    <t>ヴォーレガード</t>
  </si>
  <si>
    <t>カヌレ</t>
  </si>
  <si>
    <t>千笑桜</t>
  </si>
  <si>
    <t>チエザクラ</t>
  </si>
  <si>
    <t>コラゾン</t>
  </si>
  <si>
    <t>インディアナ・ディケム</t>
  </si>
  <si>
    <t>インディアナディケム</t>
  </si>
  <si>
    <t>コウソクブラック</t>
  </si>
  <si>
    <t>プリーエル・ドゥ・ルアンジェ</t>
  </si>
  <si>
    <t>プリーエルドゥルアンジェ</t>
  </si>
  <si>
    <t>クンバーヤ</t>
  </si>
  <si>
    <t>ニルバーシュ</t>
  </si>
  <si>
    <t>プラトン</t>
  </si>
  <si>
    <t>コダマ</t>
  </si>
  <si>
    <t>アルバダイヤー</t>
  </si>
  <si>
    <t>杉兎</t>
  </si>
  <si>
    <t>スギウサギ</t>
  </si>
  <si>
    <t>月遥</t>
  </si>
  <si>
    <t>ツキハルカ</t>
  </si>
  <si>
    <t>ベルウッドエオ</t>
  </si>
  <si>
    <t>木花咲耶姫</t>
  </si>
  <si>
    <t>コノハナサクヤヒメ</t>
  </si>
  <si>
    <t>ペニーポンティペンディ</t>
  </si>
  <si>
    <t>カナード</t>
  </si>
  <si>
    <t>アイルオブライリー</t>
  </si>
  <si>
    <t>ムスコローソ</t>
  </si>
  <si>
    <t>スワーヴアラミス</t>
  </si>
  <si>
    <t>カガジャスティス</t>
  </si>
  <si>
    <t>ディヴァイン</t>
  </si>
  <si>
    <t>ジェトリシア　ヴァン　ビーク</t>
  </si>
  <si>
    <t>天舞</t>
  </si>
  <si>
    <t>テンブ</t>
  </si>
  <si>
    <t>サンマリノS</t>
  </si>
  <si>
    <t>サンマリノエス</t>
  </si>
  <si>
    <t>ダカール S</t>
  </si>
  <si>
    <t>ダカールエス</t>
  </si>
  <si>
    <t>グローリアスVRF</t>
  </si>
  <si>
    <t>グローリアスヴイアールエフ</t>
  </si>
  <si>
    <t>ウォーターパンドラ</t>
  </si>
  <si>
    <t>クラシックシャトル</t>
  </si>
  <si>
    <t>トモダチ</t>
  </si>
  <si>
    <t>ヒロノタイリク</t>
  </si>
  <si>
    <t>ルージュプリエール</t>
  </si>
  <si>
    <t>クガーノ</t>
  </si>
  <si>
    <t>アマネセル</t>
  </si>
  <si>
    <t>スマッシュキング</t>
  </si>
  <si>
    <t>ブローディア</t>
  </si>
  <si>
    <t>スピルクリスティ</t>
  </si>
  <si>
    <t>クロネージュ</t>
  </si>
  <si>
    <t>ブリュンヒルデ</t>
  </si>
  <si>
    <t>カドゥ</t>
  </si>
  <si>
    <t>クレバー</t>
  </si>
  <si>
    <t>ウタキ　サント　エルメル</t>
  </si>
  <si>
    <t>ウタキサントエルメル</t>
  </si>
  <si>
    <t>桐照</t>
  </si>
  <si>
    <t>トウショウ</t>
  </si>
  <si>
    <t>桐藍</t>
  </si>
  <si>
    <t>フルール</t>
  </si>
  <si>
    <t>アポロムーン</t>
  </si>
  <si>
    <t>ルイージ</t>
  </si>
  <si>
    <t>ルーカス</t>
  </si>
  <si>
    <t>ファベルジ</t>
  </si>
  <si>
    <t>ヒースクリフ</t>
  </si>
  <si>
    <t>カリメロ</t>
  </si>
  <si>
    <t>フォーザビートPS</t>
  </si>
  <si>
    <t>フォーザビートピーエス</t>
  </si>
  <si>
    <t>フォーランダPS</t>
  </si>
  <si>
    <t>フォーランダピーエス</t>
  </si>
  <si>
    <t>クアルシャトンPS</t>
  </si>
  <si>
    <t>クアルシャトンピーエス</t>
  </si>
  <si>
    <t>バトードール</t>
  </si>
  <si>
    <t>ヴァンベールシチー</t>
  </si>
  <si>
    <t>エピックジャーニー</t>
  </si>
  <si>
    <t>ツヅミボシ</t>
  </si>
  <si>
    <t>鶴駿</t>
  </si>
  <si>
    <t>カクシュン</t>
  </si>
  <si>
    <t>浪空</t>
  </si>
  <si>
    <t>ナミソラ</t>
  </si>
  <si>
    <t>どんちゃん</t>
  </si>
  <si>
    <t>ドンチャン</t>
  </si>
  <si>
    <t>むんちゃん</t>
  </si>
  <si>
    <t>ムンチャン</t>
  </si>
  <si>
    <t>オララ・ヴァントフルット</t>
  </si>
  <si>
    <t>オララヴァントフルット</t>
  </si>
  <si>
    <t>ショウナンラペット</t>
  </si>
  <si>
    <t>ラチェルタ</t>
  </si>
  <si>
    <t>ディジョン</t>
  </si>
  <si>
    <t>ラ・ペッシュドゥA</t>
  </si>
  <si>
    <t>ラペッシュドゥエー</t>
  </si>
  <si>
    <t>ヤマニンマヒア</t>
  </si>
  <si>
    <t>ヤマニンプレシオサ</t>
  </si>
  <si>
    <t>ヤマニンペダラーダ</t>
  </si>
  <si>
    <t>アートフェスタ</t>
  </si>
  <si>
    <t>ロマンスハイウェイ</t>
  </si>
  <si>
    <t>ホーリーシルバーM</t>
  </si>
  <si>
    <t>ホーリーシルバーエム</t>
  </si>
  <si>
    <t>エーホードゥパロミノ</t>
  </si>
  <si>
    <t>レヴィ・ファンデミデンホフ</t>
  </si>
  <si>
    <t>レヴィファンデミデンホフ</t>
  </si>
  <si>
    <t>ケイト・テェアープッテ</t>
  </si>
  <si>
    <t>ケイトテェアープッテ</t>
  </si>
  <si>
    <t>瑠璃</t>
  </si>
  <si>
    <t>ルリ</t>
  </si>
  <si>
    <t>小雪</t>
  </si>
  <si>
    <t>コユキ</t>
  </si>
  <si>
    <t>パットン</t>
  </si>
  <si>
    <t>カストラート</t>
  </si>
  <si>
    <t>ビースマート</t>
  </si>
  <si>
    <t>フィエロ</t>
  </si>
  <si>
    <t>アイヴィー</t>
  </si>
  <si>
    <t>エルドラド・サン</t>
  </si>
  <si>
    <t>エルドラドサン</t>
  </si>
  <si>
    <t>ファンタスティック</t>
  </si>
  <si>
    <t>ブールドネージュⅡ</t>
  </si>
  <si>
    <t>ブールドネージュセカンド</t>
  </si>
  <si>
    <t>セイウンロミオ</t>
  </si>
  <si>
    <t>ミレディ号</t>
  </si>
  <si>
    <t>ミレディゴウ</t>
  </si>
  <si>
    <t>エアペイシェンス</t>
  </si>
  <si>
    <t>ショウヨウウラヌス</t>
  </si>
  <si>
    <t>ブロードウェイ</t>
  </si>
  <si>
    <t>ブロードウェィ</t>
  </si>
  <si>
    <t>ヘキサゴンズイヌエンド</t>
  </si>
  <si>
    <t>フォンガンツ</t>
  </si>
  <si>
    <t>コウイチ</t>
  </si>
  <si>
    <t>T・ドミニオン</t>
  </si>
  <si>
    <t>ティドミニオン</t>
  </si>
  <si>
    <t>ムーランノアール</t>
  </si>
  <si>
    <t>ラグランドセーヌ・Ｓ</t>
  </si>
  <si>
    <t>ラグランドセーヌエス</t>
  </si>
  <si>
    <t>シュバルツ・ヤーデ</t>
  </si>
  <si>
    <t>シュバルツヤーデ</t>
  </si>
  <si>
    <t>マチルダAHR</t>
  </si>
  <si>
    <t>マチルダエーエイチアール</t>
  </si>
  <si>
    <t>フライデーM</t>
  </si>
  <si>
    <t>フライデーエム</t>
  </si>
  <si>
    <t>ジェシーC</t>
  </si>
  <si>
    <t>ジェシーシー</t>
  </si>
  <si>
    <t>ヴィエンナオブハート</t>
  </si>
  <si>
    <t>ローガン</t>
  </si>
  <si>
    <t>インディゴ33</t>
  </si>
  <si>
    <t>インディゴサーティースリー</t>
  </si>
  <si>
    <t>コムターゴ</t>
  </si>
  <si>
    <t>リーゼントセレーネ</t>
  </si>
  <si>
    <t>クリエ三浦</t>
  </si>
  <si>
    <t>デュジャルダン</t>
  </si>
  <si>
    <t>リピカ</t>
  </si>
  <si>
    <t>イヴァーノVZ</t>
  </si>
  <si>
    <t>イヴァーノブイゼット</t>
  </si>
  <si>
    <t>泰斗</t>
  </si>
  <si>
    <t>タイト</t>
  </si>
  <si>
    <t>ビウラ</t>
  </si>
  <si>
    <t>アルバM</t>
  </si>
  <si>
    <t>アルバエム</t>
  </si>
  <si>
    <t>北海道河東郡鹿追町</t>
  </si>
  <si>
    <t>チョコチップ</t>
  </si>
  <si>
    <t>キロン</t>
  </si>
  <si>
    <t>チャヤンPS</t>
  </si>
  <si>
    <t>チャヤンピーエス</t>
  </si>
  <si>
    <t>オリオンスター</t>
  </si>
  <si>
    <t>グリントスター</t>
  </si>
  <si>
    <t>エレナユニヴァース</t>
  </si>
  <si>
    <t>ピオーネ</t>
  </si>
  <si>
    <t>ヒロト</t>
  </si>
  <si>
    <t>カラメロ</t>
  </si>
  <si>
    <t>コグバーン</t>
  </si>
  <si>
    <t>ハバナⅡ</t>
  </si>
  <si>
    <t>ハバナセカンド</t>
  </si>
  <si>
    <t>Zウェリーツー</t>
  </si>
  <si>
    <t>ゼットウェリーツー</t>
  </si>
  <si>
    <t>オーヴァーネクサス</t>
  </si>
  <si>
    <t>コレガー</t>
  </si>
  <si>
    <t>カリンカ</t>
  </si>
  <si>
    <t>ロススウェイトジョニーイングリッシュ</t>
  </si>
  <si>
    <t>エルロイ</t>
  </si>
  <si>
    <t>愛梢</t>
  </si>
  <si>
    <t>アイショウ</t>
  </si>
  <si>
    <t>ルイスK</t>
  </si>
  <si>
    <t>ルイスケイ</t>
  </si>
  <si>
    <t>華</t>
  </si>
  <si>
    <t>ハナ</t>
  </si>
  <si>
    <t>政宗</t>
  </si>
  <si>
    <t>マサムネ</t>
  </si>
  <si>
    <t>シャイニングドラゴン</t>
  </si>
  <si>
    <t>ＤＪハル</t>
  </si>
  <si>
    <t>ディージェイハル</t>
  </si>
  <si>
    <t>ヴァイトブリック</t>
  </si>
  <si>
    <t>コルドゥーン</t>
  </si>
  <si>
    <t>デルフィーナ</t>
  </si>
  <si>
    <t>スパーブスピリット</t>
  </si>
  <si>
    <t>メテオレイン</t>
  </si>
  <si>
    <t>イグナシオドーロ</t>
  </si>
  <si>
    <t>ダノンプレジャー</t>
  </si>
  <si>
    <t>ユシナ</t>
  </si>
  <si>
    <t>ライゼ</t>
  </si>
  <si>
    <t>マクシムフェステスバント</t>
  </si>
  <si>
    <t>ダノンピーカブー</t>
  </si>
  <si>
    <t>カランドゥーラ</t>
  </si>
  <si>
    <t>ダノンファラオ</t>
  </si>
  <si>
    <t>レイラブレイン</t>
  </si>
  <si>
    <t>パルファンソオン</t>
  </si>
  <si>
    <t>キスアンドクライ</t>
  </si>
  <si>
    <t>ピュアソルジャー</t>
  </si>
  <si>
    <t>ミコライオM</t>
  </si>
  <si>
    <t>ミコライオエム</t>
  </si>
  <si>
    <t>ジャステス</t>
  </si>
  <si>
    <t>エルアルト</t>
  </si>
  <si>
    <t>シャロン</t>
  </si>
  <si>
    <t>アルデバランV</t>
  </si>
  <si>
    <t>アルデバランヴイ</t>
  </si>
  <si>
    <t>ビスコフ</t>
  </si>
  <si>
    <t>デイライト</t>
  </si>
  <si>
    <t>ラヴィール</t>
  </si>
  <si>
    <t>デイジーヴィクトリア</t>
  </si>
  <si>
    <t>コウジクン</t>
  </si>
  <si>
    <t>ディンゴ</t>
  </si>
  <si>
    <t>ソックスオンフォックス</t>
  </si>
  <si>
    <t>ブラックルシアン</t>
  </si>
  <si>
    <t>ジャックガードD</t>
  </si>
  <si>
    <t>ジャックガードディー</t>
  </si>
  <si>
    <t>モルゲンロート</t>
  </si>
  <si>
    <t>アトラクティブ</t>
  </si>
  <si>
    <t>コンティニュアスビレイ</t>
  </si>
  <si>
    <t>蘭雪</t>
  </si>
  <si>
    <t>ランセツ</t>
  </si>
  <si>
    <t>ロレンスキー</t>
  </si>
  <si>
    <t>オプティミスト</t>
  </si>
  <si>
    <t>アバロン・ヒルサイドファーム</t>
  </si>
  <si>
    <t>ミッドストラーダ</t>
  </si>
  <si>
    <t>ハク</t>
  </si>
  <si>
    <t>カウンタックZ</t>
  </si>
  <si>
    <t>カウンタックゼット</t>
  </si>
  <si>
    <t>キャッチミー</t>
  </si>
  <si>
    <t>チカプル</t>
  </si>
  <si>
    <t>テイエムシマジン</t>
  </si>
  <si>
    <t>アンフルール</t>
  </si>
  <si>
    <t>BUMドリームライン</t>
  </si>
  <si>
    <t>バムドリームライン</t>
  </si>
  <si>
    <t>フィウミチーナ</t>
  </si>
  <si>
    <t>フィエスタ・デル・ソル</t>
  </si>
  <si>
    <t>フィエスタデルソル</t>
  </si>
  <si>
    <t>ネロアルゥー</t>
  </si>
  <si>
    <t>ノヴァ</t>
  </si>
  <si>
    <t>ムートン</t>
  </si>
  <si>
    <t>ネプチュナイト</t>
  </si>
  <si>
    <t>レオデニーロ</t>
  </si>
  <si>
    <t>アンフィニスター</t>
  </si>
  <si>
    <t>桜柑</t>
  </si>
  <si>
    <t>桜狼</t>
  </si>
  <si>
    <t>オウロウ</t>
  </si>
  <si>
    <t>カマーゴCR</t>
  </si>
  <si>
    <t>カマーゴシーアール</t>
  </si>
  <si>
    <t>キラダ</t>
  </si>
  <si>
    <t>レヴァンドフスキ</t>
  </si>
  <si>
    <t>シャトレ</t>
  </si>
  <si>
    <t>フェラーリZ</t>
  </si>
  <si>
    <t>フェラーリゼット</t>
  </si>
  <si>
    <t>クインス</t>
  </si>
  <si>
    <t>ナンカンダマシイ</t>
  </si>
  <si>
    <t>サンアルパイン</t>
  </si>
  <si>
    <t>アフリカンゴールド</t>
  </si>
  <si>
    <t>テイエムサガドン</t>
  </si>
  <si>
    <t>ロードマドリード</t>
  </si>
  <si>
    <t>ボルトガイ</t>
  </si>
  <si>
    <t>クロム</t>
  </si>
  <si>
    <t>キッドオブザロード</t>
  </si>
  <si>
    <t>ドゥグンドゥグンⅣ</t>
  </si>
  <si>
    <t>ドゥグンドゥグンフォー</t>
  </si>
  <si>
    <t>ヤマニントリル</t>
  </si>
  <si>
    <t>ブラックラテ</t>
  </si>
  <si>
    <t>レッドルーベンス</t>
  </si>
  <si>
    <t>ホウオウバーナード</t>
  </si>
  <si>
    <t>ショウナンアーチー</t>
  </si>
  <si>
    <t>キリ</t>
  </si>
  <si>
    <t>プルンクザール</t>
  </si>
  <si>
    <t>ヴェントゥス</t>
  </si>
  <si>
    <t>エマ・ロゼ</t>
  </si>
  <si>
    <t>エマロゼ</t>
  </si>
  <si>
    <t>リリーブルーム</t>
  </si>
  <si>
    <t>ルイス・ディアマンテ</t>
  </si>
  <si>
    <t>ルイスディアマンテ</t>
  </si>
  <si>
    <t>キョウワスピネル</t>
  </si>
  <si>
    <t>サンダーブリッツ</t>
  </si>
  <si>
    <t>ソリフロール</t>
  </si>
  <si>
    <t>Circle E Horse farm</t>
  </si>
  <si>
    <t>Jアリオン</t>
  </si>
  <si>
    <t>ジェーアリオン</t>
  </si>
  <si>
    <t>チョコラティーノ</t>
  </si>
  <si>
    <t>レディユートピア</t>
  </si>
  <si>
    <t>ラルプデュエズ</t>
  </si>
  <si>
    <t>キングレザーデール</t>
  </si>
  <si>
    <t>ギータフィレデジータ</t>
  </si>
  <si>
    <t>フェスタヴェネト</t>
  </si>
  <si>
    <t>R'sクレオニア</t>
  </si>
  <si>
    <t>アールズクレオニア</t>
  </si>
  <si>
    <t>メイシャローナ</t>
  </si>
  <si>
    <t>GNフェリーチェ</t>
  </si>
  <si>
    <t>ジーエヌフェリーチェ</t>
  </si>
  <si>
    <t>心桃</t>
  </si>
  <si>
    <t>コモモ</t>
  </si>
  <si>
    <t>登風</t>
  </si>
  <si>
    <t>ノボルカゼ</t>
  </si>
  <si>
    <t>ミズデッポウ</t>
  </si>
  <si>
    <t>シルバーブリス</t>
  </si>
  <si>
    <t>ジュンブルースカイ</t>
  </si>
  <si>
    <t>ラドルホ</t>
  </si>
  <si>
    <t>メイメイ</t>
  </si>
  <si>
    <t>武尊</t>
  </si>
  <si>
    <t>タケル</t>
  </si>
  <si>
    <t>リキサントライ</t>
  </si>
  <si>
    <t>松翠</t>
  </si>
  <si>
    <t>ショウスイ</t>
  </si>
  <si>
    <t>カスミチャン</t>
  </si>
  <si>
    <t>オクタCER</t>
  </si>
  <si>
    <t>オクタ</t>
  </si>
  <si>
    <t>デフロック4WD</t>
  </si>
  <si>
    <t>デフロックヨンク</t>
  </si>
  <si>
    <t>シャインコアーサー</t>
  </si>
  <si>
    <t>ロードラプソディ</t>
  </si>
  <si>
    <t>京毬藻</t>
  </si>
  <si>
    <t>キョウノマリモ</t>
  </si>
  <si>
    <t>ミドラーシュ</t>
  </si>
  <si>
    <t>リビーリング</t>
  </si>
  <si>
    <t>ユーアンドミーVHK</t>
  </si>
  <si>
    <t>ユーアンドミーブイエイチケー</t>
  </si>
  <si>
    <t>VSヴィンセント</t>
  </si>
  <si>
    <t>ブイエスヴィンセント</t>
  </si>
  <si>
    <t>マテンロウプラウド</t>
  </si>
  <si>
    <t>アールアンドビー</t>
  </si>
  <si>
    <t>プリティーメモリー</t>
  </si>
  <si>
    <t>フラム</t>
  </si>
  <si>
    <t>ジャスト・ア・ミラクル</t>
  </si>
  <si>
    <t>ジャストアミラクル</t>
  </si>
  <si>
    <t>キャッチミー67</t>
  </si>
  <si>
    <t>キャッチミーシックスティーセブン</t>
  </si>
  <si>
    <t>KPHマディソン</t>
  </si>
  <si>
    <t>ケーピーエイチマディソン</t>
  </si>
  <si>
    <t>ノースアリュール</t>
  </si>
  <si>
    <t>雪翠嵐</t>
  </si>
  <si>
    <t>セツスイラン</t>
  </si>
  <si>
    <t>ルーナチュラリー</t>
  </si>
  <si>
    <t>ラプソディインブルー</t>
  </si>
  <si>
    <t>トップスティール</t>
  </si>
  <si>
    <t>ゲンキチハヤブサ</t>
  </si>
  <si>
    <t>ローディアベイ</t>
  </si>
  <si>
    <t>スーパーファルコン</t>
  </si>
  <si>
    <t>ドイル・ド・ブラン</t>
  </si>
  <si>
    <t>ドイルドブラン</t>
  </si>
  <si>
    <t>マルスCER</t>
  </si>
  <si>
    <t>マルスシーイーアール</t>
  </si>
  <si>
    <t>シンデレラO</t>
  </si>
  <si>
    <t>シンデレラオー</t>
  </si>
  <si>
    <t>ブルーアースCER</t>
  </si>
  <si>
    <t>ブルーアースシーイーアール</t>
  </si>
  <si>
    <t>アサカインプレス</t>
  </si>
  <si>
    <t>キーボウル</t>
  </si>
  <si>
    <t>ラウズアップ</t>
  </si>
  <si>
    <t>イクスプロージョン</t>
  </si>
  <si>
    <t>ヘヴンリーヘイゼル・サファイア</t>
  </si>
  <si>
    <t>ヘヴンリーヘイゼルサファイア</t>
  </si>
  <si>
    <t>ペルジアLS</t>
  </si>
  <si>
    <t>ペルジアエルエス</t>
  </si>
  <si>
    <t>キャンビーキャンディ</t>
  </si>
  <si>
    <t>タカラドゴール</t>
  </si>
  <si>
    <t>麻輝</t>
  </si>
  <si>
    <t>アサキ</t>
  </si>
  <si>
    <t>スパルタ</t>
  </si>
  <si>
    <t>エルピス</t>
  </si>
  <si>
    <t>オーヴァーガーズザックス</t>
  </si>
  <si>
    <t>センティネルイクエスタ</t>
  </si>
  <si>
    <t>スターマイン</t>
  </si>
  <si>
    <t>ぬばたま</t>
  </si>
  <si>
    <t>ヌバタマ</t>
  </si>
  <si>
    <t>デクール</t>
  </si>
  <si>
    <t>テツキセキ</t>
  </si>
  <si>
    <t>ベルラーダ</t>
  </si>
  <si>
    <t>コスモマドンナ</t>
  </si>
  <si>
    <t>ビナシスター</t>
  </si>
  <si>
    <t>レグロスヴァーグ</t>
  </si>
  <si>
    <t>ロメイン</t>
  </si>
  <si>
    <t>グリュックシャッツ</t>
  </si>
  <si>
    <t>ファンボーイHFP</t>
  </si>
  <si>
    <t>ファンボーイ　エイチエフピー</t>
  </si>
  <si>
    <t>アメルトンHH</t>
  </si>
  <si>
    <t>アメルトンダブルエイチ</t>
  </si>
  <si>
    <t>プリンスジョイ</t>
  </si>
  <si>
    <t>ダイナミックリュウ</t>
  </si>
  <si>
    <t>クリックロマックス</t>
  </si>
  <si>
    <t>ジュニパーCH</t>
  </si>
  <si>
    <t>ジュニパーシーエイチ</t>
  </si>
  <si>
    <t>アミ</t>
  </si>
  <si>
    <t>エザグランマ</t>
  </si>
  <si>
    <t>ステラポラリスアウラ</t>
  </si>
  <si>
    <t>アケノ</t>
  </si>
  <si>
    <t>ストロングブック</t>
  </si>
  <si>
    <t>リストリーベストローム</t>
  </si>
  <si>
    <t>テイラー</t>
  </si>
  <si>
    <t>ビクトリールーラー</t>
  </si>
  <si>
    <t>カリムナウラナ</t>
  </si>
  <si>
    <t>ムーンランディング</t>
  </si>
  <si>
    <t>コルミス</t>
  </si>
  <si>
    <t>サダルバリ</t>
  </si>
  <si>
    <t>ヴァッカス</t>
  </si>
  <si>
    <t>レラード</t>
  </si>
  <si>
    <t>ミッキーレジェンド</t>
  </si>
  <si>
    <t>カーテンコール</t>
  </si>
  <si>
    <t>ニューモニュメント</t>
  </si>
  <si>
    <t>ウィナールーツ</t>
  </si>
  <si>
    <t>イタリック</t>
  </si>
  <si>
    <t>L.Lハンク</t>
  </si>
  <si>
    <t>エルエルハンク</t>
  </si>
  <si>
    <t>イタクデュセルガ</t>
  </si>
  <si>
    <t>英国</t>
  </si>
  <si>
    <t>ディアスティマ</t>
  </si>
  <si>
    <t>デレクトゥール・ロワ</t>
  </si>
  <si>
    <t>デレクトゥールロワ</t>
  </si>
  <si>
    <t>ミ・エスペランサ</t>
  </si>
  <si>
    <t>ミエスペランサ</t>
  </si>
  <si>
    <t>ミラノ</t>
  </si>
  <si>
    <t>ヴィンセントミトラス</t>
  </si>
  <si>
    <t>ロトルア</t>
  </si>
  <si>
    <t>アブサント</t>
  </si>
  <si>
    <t>ディープボンド</t>
  </si>
  <si>
    <t>ルークファイルウォーカー</t>
  </si>
  <si>
    <t>フォゲッタブル</t>
  </si>
  <si>
    <t>鳳艦</t>
  </si>
  <si>
    <t>ホウカン</t>
  </si>
  <si>
    <t>エルドールA</t>
  </si>
  <si>
    <t>エルドールエー</t>
  </si>
  <si>
    <t>インデュライン</t>
  </si>
  <si>
    <t>フレドリッチ K</t>
  </si>
  <si>
    <t>フレドリッチケイ</t>
  </si>
  <si>
    <t>アユツリオヤジ</t>
  </si>
  <si>
    <t>デイリー4</t>
  </si>
  <si>
    <t>デイリーフォー</t>
  </si>
  <si>
    <t>ジョアルヴェール</t>
  </si>
  <si>
    <t>ルージュヴィーダ</t>
  </si>
  <si>
    <t>ブルーグロット</t>
  </si>
  <si>
    <t>ジュリアスシーザーVS</t>
  </si>
  <si>
    <t>ジュリアスシーザーブイエス</t>
  </si>
  <si>
    <t>タリーナ</t>
  </si>
  <si>
    <t>ジャズデミュリエール</t>
  </si>
  <si>
    <t>パクスオトマニカ</t>
  </si>
  <si>
    <t>サウンドブライアン</t>
  </si>
  <si>
    <t>マテンロウナイト</t>
  </si>
  <si>
    <t>アウステルリッツ</t>
  </si>
  <si>
    <t>ラ・ピリナ</t>
  </si>
  <si>
    <t>ラピリナ</t>
  </si>
  <si>
    <t>ヴェラザノJr.</t>
  </si>
  <si>
    <t>ヴェラザノジュニア</t>
  </si>
  <si>
    <t>ムーンシャイン</t>
  </si>
  <si>
    <t>玄駿</t>
  </si>
  <si>
    <t>ゲンシュン</t>
  </si>
  <si>
    <t>ロイヤルパレス</t>
  </si>
  <si>
    <t>ビナイーグル</t>
  </si>
  <si>
    <t>ココシャネル2020</t>
  </si>
  <si>
    <t>ココシャネルトゥエンティトゥエンティ</t>
  </si>
  <si>
    <t>ホルド</t>
  </si>
  <si>
    <t>スターライトT</t>
  </si>
  <si>
    <t>スターライトティー</t>
  </si>
  <si>
    <t>デュークオブリアン</t>
  </si>
  <si>
    <t>シメジ</t>
  </si>
  <si>
    <t>ブルーハワイ</t>
  </si>
  <si>
    <t>雪の宿</t>
  </si>
  <si>
    <t>ユキノヤド</t>
  </si>
  <si>
    <t>諫早乗馬クラブ</t>
  </si>
  <si>
    <t>サトノレグルス</t>
  </si>
  <si>
    <t>シャロン・ディケム</t>
  </si>
  <si>
    <t>シャロンディケム</t>
  </si>
  <si>
    <t>ピエニJS</t>
  </si>
  <si>
    <t>ピエニジェーエス</t>
  </si>
  <si>
    <t>ハーベスト.IB</t>
  </si>
  <si>
    <t>ハーベストアイビー</t>
  </si>
  <si>
    <t>マドモアゼル・ペルル・ノワール</t>
  </si>
  <si>
    <t>マドモアゼルペルルノワール</t>
  </si>
  <si>
    <t>シャーロットローズ</t>
  </si>
  <si>
    <t>フォルティシーム</t>
  </si>
  <si>
    <t>スターファースト</t>
  </si>
  <si>
    <t>アスターナランハ</t>
  </si>
  <si>
    <t>グラトゥリーレ</t>
  </si>
  <si>
    <t>イムケ</t>
  </si>
  <si>
    <t>ウィンドバートラム</t>
  </si>
  <si>
    <t>ジャンボリー</t>
  </si>
  <si>
    <t>ハルクンノテソーロ</t>
  </si>
  <si>
    <t>アコズロック</t>
  </si>
  <si>
    <t>カディラック</t>
  </si>
  <si>
    <t>スマートクラージュ</t>
  </si>
  <si>
    <t>こむぎ</t>
  </si>
  <si>
    <t>アルセウス</t>
  </si>
  <si>
    <t>リーズン</t>
  </si>
  <si>
    <t>アイトアーサー</t>
  </si>
  <si>
    <t>アーデルグランツ</t>
  </si>
  <si>
    <t>イルーシヴパンサー</t>
  </si>
  <si>
    <t>ガトーバスク</t>
  </si>
  <si>
    <t>オーシャニドVDパロミノ</t>
  </si>
  <si>
    <t>オーシャニドヴァンデパロミノ</t>
  </si>
  <si>
    <t>ドラゴネラ</t>
  </si>
  <si>
    <t>ノード・クリエイト</t>
  </si>
  <si>
    <t>ノードクリエイト</t>
  </si>
  <si>
    <t>D-イネスZ</t>
  </si>
  <si>
    <t>ディイネスゼット</t>
  </si>
  <si>
    <t>フィガー</t>
  </si>
  <si>
    <t>ブルネロワ</t>
  </si>
  <si>
    <t>ワイルドカムイ</t>
  </si>
  <si>
    <t>サンタベラ</t>
  </si>
  <si>
    <t>マサヤ</t>
  </si>
  <si>
    <t>ミケランジェロ</t>
  </si>
  <si>
    <t>チャンプタイガー</t>
  </si>
  <si>
    <t>ラドッボ</t>
  </si>
  <si>
    <t>ソリティアアヴァ</t>
  </si>
  <si>
    <t>スティーブ16</t>
  </si>
  <si>
    <t>スティーブジュウロク</t>
  </si>
  <si>
    <t>ラップトップ</t>
  </si>
  <si>
    <t>桜唇</t>
  </si>
  <si>
    <t>桜衣</t>
  </si>
  <si>
    <t>スズカパレード</t>
  </si>
  <si>
    <t>アラレチャン</t>
  </si>
  <si>
    <t>ラインライブス</t>
  </si>
  <si>
    <t>カンドゥー</t>
  </si>
  <si>
    <t>ダークムーン</t>
  </si>
  <si>
    <t>ニルヴァーナC</t>
  </si>
  <si>
    <t>ニルヴァーナシー</t>
  </si>
  <si>
    <t>ジュイス・ドゥロナ</t>
  </si>
  <si>
    <t>ジュイスドゥロナ</t>
  </si>
  <si>
    <t>アヴァンティスト</t>
  </si>
  <si>
    <t>ホープフルサイン</t>
  </si>
  <si>
    <t>キアーロディアマント</t>
  </si>
  <si>
    <t>インテリジェンヌ</t>
  </si>
  <si>
    <t>クールレモンチャン</t>
  </si>
  <si>
    <t>ルージュピエンツァ</t>
  </si>
  <si>
    <t>智風</t>
  </si>
  <si>
    <t>トモカゼ</t>
  </si>
  <si>
    <t>スマ―トワン</t>
  </si>
  <si>
    <t>スマートワン</t>
  </si>
  <si>
    <t>クーベルチュール</t>
  </si>
  <si>
    <t>昭縁</t>
  </si>
  <si>
    <t>ショウエン</t>
  </si>
  <si>
    <t>ライディングクラブサインライズ</t>
  </si>
  <si>
    <t>シーダイヤ</t>
  </si>
  <si>
    <t>ディオーレ</t>
  </si>
  <si>
    <t>ユアソーラ</t>
  </si>
  <si>
    <t>レヴィストーン</t>
  </si>
  <si>
    <t>サウンドポポ</t>
  </si>
  <si>
    <t>ヴルカーノ</t>
  </si>
  <si>
    <t>リザラクト</t>
  </si>
  <si>
    <t>凌幻</t>
  </si>
  <si>
    <t>リョウゲン</t>
  </si>
  <si>
    <t>ピースオブエイト</t>
  </si>
  <si>
    <t>アドマイヤカーリン</t>
  </si>
  <si>
    <t>ヴァンヌーヴォー</t>
  </si>
  <si>
    <t>トウセツ</t>
  </si>
  <si>
    <t>ウェルマ</t>
  </si>
  <si>
    <t>テリトーリアル</t>
  </si>
  <si>
    <t>リーブスターク</t>
  </si>
  <si>
    <t>グレートロード</t>
  </si>
  <si>
    <t>ロミー</t>
  </si>
  <si>
    <t>ピクセルファントフェール</t>
  </si>
  <si>
    <t>クイックカサール</t>
  </si>
  <si>
    <t>コパノモントレー</t>
  </si>
  <si>
    <t>ブルーアルドール</t>
  </si>
  <si>
    <t>ヒューゼットBH</t>
  </si>
  <si>
    <t>ヒューゼットビーエイチ</t>
  </si>
  <si>
    <t>バトルパルフェ</t>
  </si>
  <si>
    <t>京蘭歩</t>
  </si>
  <si>
    <t>キョウノランポ</t>
  </si>
  <si>
    <t>ディアソニック</t>
  </si>
  <si>
    <t>ブルージルコン</t>
  </si>
  <si>
    <t>蔵人</t>
  </si>
  <si>
    <t>クラート</t>
  </si>
  <si>
    <t>勝友</t>
  </si>
  <si>
    <t>ショウユウ</t>
  </si>
  <si>
    <t>ハッピーデュロウム</t>
  </si>
  <si>
    <t>リッコディエクリプス</t>
  </si>
  <si>
    <t>カツジ</t>
  </si>
  <si>
    <t>ヴィテロ</t>
  </si>
  <si>
    <t>フクザクラ</t>
  </si>
  <si>
    <t>ルッジェーロ</t>
  </si>
  <si>
    <t>レッドラウル</t>
  </si>
  <si>
    <t>ボンベイサファイア</t>
  </si>
  <si>
    <t>タンタフエルサ</t>
  </si>
  <si>
    <t>サトノハンター</t>
  </si>
  <si>
    <t>アールプロセス</t>
  </si>
  <si>
    <t>エターナリー</t>
  </si>
  <si>
    <t>タラッタ</t>
  </si>
  <si>
    <t>クラージュ・ロワイヤル</t>
  </si>
  <si>
    <t>クラージュロワイヤル</t>
  </si>
  <si>
    <t>エクラドーレ</t>
  </si>
  <si>
    <t>ビービーピーカブー</t>
  </si>
  <si>
    <t>アメリカンフェイス</t>
  </si>
  <si>
    <t>ロイヤルキング</t>
  </si>
  <si>
    <t>クレマン・デュアン</t>
  </si>
  <si>
    <t>クレマンデュアン</t>
  </si>
  <si>
    <t>ミモザ</t>
  </si>
  <si>
    <t>レオン・ビクトール</t>
  </si>
  <si>
    <t>レオンビクトール</t>
  </si>
  <si>
    <t>スイートガル</t>
  </si>
  <si>
    <t>ドナテロ</t>
  </si>
  <si>
    <t>ロイヤルファミリー</t>
  </si>
  <si>
    <t>リリーモンテカルロ</t>
  </si>
  <si>
    <t>カムオンZ</t>
  </si>
  <si>
    <t>カムオンゼット</t>
  </si>
  <si>
    <t>アザレア</t>
  </si>
  <si>
    <t>東踊</t>
  </si>
  <si>
    <t>東破</t>
  </si>
  <si>
    <t>トウハ</t>
  </si>
  <si>
    <t>ドンキング2</t>
  </si>
  <si>
    <t>ドンキングツー</t>
  </si>
  <si>
    <t>ニシノフウジン</t>
  </si>
  <si>
    <t>リーガルゲイリー</t>
  </si>
  <si>
    <t>モナ</t>
  </si>
  <si>
    <t>ラタシュソレール</t>
  </si>
  <si>
    <t>エリオットドゥジノーJRA</t>
  </si>
  <si>
    <t>エリオットドゥジノージェイアールエー</t>
  </si>
  <si>
    <t>ベルギー</t>
  </si>
  <si>
    <t>ダーリン</t>
  </si>
  <si>
    <t>クリスタル8</t>
  </si>
  <si>
    <t>カストル</t>
  </si>
  <si>
    <t>ポカホンタスＳＮ</t>
  </si>
  <si>
    <t>ポカホンタスエスエヌ</t>
  </si>
  <si>
    <t>ワンダーエッグ</t>
  </si>
  <si>
    <t>グレンデール</t>
  </si>
  <si>
    <t>シュトラウス</t>
  </si>
  <si>
    <t>フュゼロワイヤル</t>
  </si>
  <si>
    <t>アダム</t>
  </si>
  <si>
    <t>インディ</t>
  </si>
  <si>
    <t>スターシードバンオベリスZ</t>
  </si>
  <si>
    <t>スターシードバンオベリスゼット</t>
  </si>
  <si>
    <t>ディアフィアZ</t>
  </si>
  <si>
    <t>ディアフィアゼット</t>
  </si>
  <si>
    <t>ビッグライム</t>
  </si>
  <si>
    <t>聖鈴</t>
  </si>
  <si>
    <t>サトノヘリオス</t>
  </si>
  <si>
    <t>タウィーザ</t>
  </si>
  <si>
    <t>ルナリア</t>
  </si>
  <si>
    <t>アヴァンセモオ</t>
  </si>
  <si>
    <t>リリアン</t>
  </si>
  <si>
    <t>オタワデスデシフ</t>
  </si>
  <si>
    <t>フロル</t>
  </si>
  <si>
    <t>ジェミニキング</t>
  </si>
  <si>
    <t>プタハ</t>
  </si>
  <si>
    <t>美美</t>
  </si>
  <si>
    <t>ビビ</t>
  </si>
  <si>
    <t>ベルオブピース</t>
  </si>
  <si>
    <t>桜光</t>
  </si>
  <si>
    <t>インテンスライト</t>
  </si>
  <si>
    <t>ララプロフォン</t>
  </si>
  <si>
    <t>フェアリーティンク</t>
  </si>
  <si>
    <t>カシミア</t>
  </si>
  <si>
    <t>姫</t>
  </si>
  <si>
    <t>ヒメ</t>
  </si>
  <si>
    <t>ブーケCER</t>
  </si>
  <si>
    <t>ブーケシーイーアール</t>
  </si>
  <si>
    <t>バジガクサフィオ</t>
  </si>
  <si>
    <t>プロスペラーレ</t>
  </si>
  <si>
    <t>スズカワールド</t>
  </si>
  <si>
    <t>T・エアサンサーラ</t>
  </si>
  <si>
    <t>ティーエアサンサーラ</t>
  </si>
  <si>
    <t>エロイデラランデ</t>
  </si>
  <si>
    <t>ハッピーボーイ</t>
  </si>
  <si>
    <t>ジャズ</t>
  </si>
  <si>
    <t>ショウナンマッシブ</t>
  </si>
  <si>
    <t>ゴールド</t>
  </si>
  <si>
    <t>ボルトⅡ</t>
  </si>
  <si>
    <t>ボルトセカンド</t>
  </si>
  <si>
    <t>カレア</t>
  </si>
  <si>
    <t>ラウンドソーン</t>
  </si>
  <si>
    <t>エンカンターダ</t>
  </si>
  <si>
    <t>乗馬クラブコートドノール</t>
  </si>
  <si>
    <t>想月</t>
  </si>
  <si>
    <t>ソウゲツ</t>
  </si>
  <si>
    <t>ファーブルトン</t>
  </si>
  <si>
    <t>アルトゥバン</t>
  </si>
  <si>
    <t>イリングガッツ・サイレンス</t>
  </si>
  <si>
    <t>イリングガッツ　サイレンス</t>
  </si>
  <si>
    <t>コパシーナ</t>
  </si>
  <si>
    <t>エスケープ</t>
  </si>
  <si>
    <t>ニシノジョバン二</t>
  </si>
  <si>
    <t>ニシノジョバンニ</t>
  </si>
  <si>
    <t>ユイ</t>
  </si>
  <si>
    <t>CHラフルール</t>
  </si>
  <si>
    <t>シーエイチラフルール</t>
  </si>
  <si>
    <t>ドラ</t>
  </si>
  <si>
    <t>R.ヒットマン</t>
  </si>
  <si>
    <t>リュウヒットマン</t>
  </si>
  <si>
    <t>コンクゥイスタ</t>
  </si>
  <si>
    <t>ナス・オータムホースショー2026</t>
    <phoneticPr fontId="14"/>
  </si>
  <si>
    <t>MB-1</t>
  </si>
  <si>
    <t>オータムスピード</t>
  </si>
  <si>
    <t>MB-2</t>
  </si>
  <si>
    <t>オータムグランプリ</t>
  </si>
  <si>
    <t>ジムカーナ競技</t>
    <rPh sb="5" eb="7">
      <t>キョウギ</t>
    </rPh>
    <phoneticPr fontId="2"/>
  </si>
  <si>
    <t>本田　博信</t>
  </si>
  <si>
    <t>ホンダ　ヒロノブ</t>
  </si>
  <si>
    <t>十倉　輝幸</t>
  </si>
  <si>
    <t>トクラ　テルユキ</t>
  </si>
  <si>
    <t>雨宮　陽介</t>
  </si>
  <si>
    <t>アメミヤ　ヨウスケ</t>
  </si>
  <si>
    <t>平井　康之</t>
  </si>
  <si>
    <t>ヒライ　ヤスユキ</t>
  </si>
  <si>
    <t>横瀬　美幸</t>
  </si>
  <si>
    <t>ヨコセ　ミユキ</t>
  </si>
  <si>
    <t>今矢　哲敦</t>
  </si>
  <si>
    <t>イマヤ　アキノブ</t>
  </si>
  <si>
    <t>市村　美歩</t>
  </si>
  <si>
    <t>イチムラ　ミホ</t>
  </si>
  <si>
    <t>橋本　有貴</t>
  </si>
  <si>
    <t>ハシモト　ユキ</t>
  </si>
  <si>
    <t>石川　紅葉</t>
  </si>
  <si>
    <t>イシカワ　モミジ</t>
  </si>
  <si>
    <t>Stal Hendrix</t>
  </si>
  <si>
    <t>津田　保乃香</t>
  </si>
  <si>
    <t>ツダ　ホノカ</t>
  </si>
  <si>
    <t>山崎　麻耶</t>
  </si>
  <si>
    <t>ヤマザキ　マヤ</t>
  </si>
  <si>
    <t>杉田　泰崇</t>
  </si>
  <si>
    <t>スギタ　ヤスタカ</t>
  </si>
  <si>
    <t>納見　均</t>
  </si>
  <si>
    <t>ノウミ　ヒトシ</t>
  </si>
  <si>
    <t>（株）日本トレッキング</t>
  </si>
  <si>
    <t>神田　千明</t>
  </si>
  <si>
    <t>カンダ　チアキ</t>
  </si>
  <si>
    <t>駒井　諒一</t>
  </si>
  <si>
    <t>コマイ　リョウイチ</t>
  </si>
  <si>
    <t>荒古　早彩</t>
  </si>
  <si>
    <t>アラコ　サアヤ</t>
  </si>
  <si>
    <t>高瀬　利江子</t>
  </si>
  <si>
    <t>タカセ　リエコ</t>
  </si>
  <si>
    <t>Aile Forest Stable</t>
  </si>
  <si>
    <t>増田　美紅</t>
  </si>
  <si>
    <t>マスダ　ミク</t>
  </si>
  <si>
    <t>入江　頼子</t>
  </si>
  <si>
    <t>イリエ　ヨリコ</t>
  </si>
  <si>
    <t>堀川　乃唯</t>
  </si>
  <si>
    <t>ホリカワ　ノイ</t>
  </si>
  <si>
    <t>丁野　梨沙</t>
  </si>
  <si>
    <t>チョウノ　リサ</t>
  </si>
  <si>
    <t>コプレーマッキー　寛子</t>
  </si>
  <si>
    <t>コプレーマッキー　ヒロコ</t>
  </si>
  <si>
    <t>後藤　蒼二朗</t>
  </si>
  <si>
    <t>ゴトウ　ソウジロウ</t>
  </si>
  <si>
    <t>市川　真衣</t>
  </si>
  <si>
    <t>イチカワ　マイ</t>
  </si>
  <si>
    <t>清水　一将</t>
  </si>
  <si>
    <t>シミズ　カズマサ</t>
  </si>
  <si>
    <t>北村　健太郎</t>
  </si>
  <si>
    <t>キタムラ　ケンタロウ</t>
  </si>
  <si>
    <t>髙木　治江</t>
  </si>
  <si>
    <t>タカギ　ハルエ</t>
  </si>
  <si>
    <t>エクイテーションスクールジャパン</t>
  </si>
  <si>
    <t>川上　愛佳</t>
  </si>
  <si>
    <t>カワカミ　マナカ</t>
  </si>
  <si>
    <t>川村　紗穂</t>
  </si>
  <si>
    <t>カワムラ　スズホ</t>
  </si>
  <si>
    <t>若松　和輝</t>
  </si>
  <si>
    <t>ワカマツ　カズキ</t>
  </si>
  <si>
    <t>個人　東京農業大学</t>
  </si>
  <si>
    <t>丹代　朱俐</t>
  </si>
  <si>
    <t>タンダイ　シュリ</t>
  </si>
  <si>
    <t>吉村　朱織</t>
  </si>
  <si>
    <t>ヨシムラ　シュリ</t>
  </si>
  <si>
    <t>小田　智広</t>
  </si>
  <si>
    <t>オダ　チヒロ</t>
  </si>
  <si>
    <t>岡本　牡丹</t>
  </si>
  <si>
    <t>オカモト　ボタン</t>
  </si>
  <si>
    <t>古月　ステラ茜</t>
  </si>
  <si>
    <t>フルツキ　ステラアカネ</t>
  </si>
  <si>
    <t>飯塚　紀子</t>
  </si>
  <si>
    <t>イイヅカ　ノリコ</t>
  </si>
  <si>
    <t>熊田　麻友子</t>
  </si>
  <si>
    <t>クマダ　マユコ</t>
  </si>
  <si>
    <t>石川　亮</t>
  </si>
  <si>
    <t>イシカワ　アキラ</t>
  </si>
  <si>
    <t>太田　志保</t>
  </si>
  <si>
    <t>オオタ　シホ</t>
  </si>
  <si>
    <t>田畑　寿珠</t>
  </si>
  <si>
    <t>中村　晴香</t>
  </si>
  <si>
    <t>ナカムラ　ハルカ</t>
  </si>
  <si>
    <t>青森県立三本木農業恵拓高等学校</t>
  </si>
  <si>
    <t>日下　柊</t>
  </si>
  <si>
    <t>クサカ　ヒイラギ</t>
  </si>
  <si>
    <t>宮村　花連</t>
  </si>
  <si>
    <t>ミヤムラ　カレン</t>
  </si>
  <si>
    <t>小林　あゆ</t>
  </si>
  <si>
    <t>コバヤシ　アユ</t>
  </si>
  <si>
    <t>町居　宏祐</t>
  </si>
  <si>
    <t>マチイ　コウスケ</t>
  </si>
  <si>
    <t>宮川　寛希</t>
  </si>
  <si>
    <t>ミヤガワ　ヒロキ</t>
  </si>
  <si>
    <t>松島　郁子</t>
  </si>
  <si>
    <t>マツシマ　イクコ</t>
  </si>
  <si>
    <t>奥山　smith　未彩</t>
  </si>
  <si>
    <t>オクヤマ　スミス　ミア</t>
  </si>
  <si>
    <t>木村　奈菜子</t>
  </si>
  <si>
    <t>キムラ　ナナコ</t>
  </si>
  <si>
    <t>寶示戸　一貴</t>
  </si>
  <si>
    <t>ホウジト　カズキ</t>
  </si>
  <si>
    <t>行森　虎太郎</t>
  </si>
  <si>
    <t>ユキモリ　コタロウ</t>
  </si>
  <si>
    <t>広島県立西条農業高校</t>
  </si>
  <si>
    <t>菅原　美羽</t>
  </si>
  <si>
    <t>スガハラ　ミウ</t>
  </si>
  <si>
    <t>金沢　煌星</t>
  </si>
  <si>
    <t>カナザワ　コウセイ</t>
  </si>
  <si>
    <t>ライシャ・シレガル</t>
  </si>
  <si>
    <t>ライシャ　シレガル</t>
  </si>
  <si>
    <t>山本　哲平</t>
  </si>
  <si>
    <t>ヤマモト　テッペイ</t>
  </si>
  <si>
    <t>武山　美紀</t>
  </si>
  <si>
    <t>タケヤマ　ミキ</t>
  </si>
  <si>
    <t>藤井　莉紗</t>
  </si>
  <si>
    <t>フジイ　リサ</t>
  </si>
  <si>
    <t>高瀬　陽向　</t>
  </si>
  <si>
    <t>タカセ　ヒナタ</t>
  </si>
  <si>
    <t>齋藤　愛</t>
  </si>
  <si>
    <t>サイトウ　アイ</t>
  </si>
  <si>
    <t>山西　悠翔</t>
  </si>
  <si>
    <t>ヤマニシ　ユウト</t>
  </si>
  <si>
    <t>平岡　壱都</t>
  </si>
  <si>
    <t>ヒラオカ　イット</t>
  </si>
  <si>
    <t>佐藤　結衣</t>
  </si>
  <si>
    <t>サトウ　ユイ</t>
  </si>
  <si>
    <t>吉野　のえる</t>
  </si>
  <si>
    <t>ヨシノ　ノエル</t>
  </si>
  <si>
    <t>麸澤　うらら</t>
  </si>
  <si>
    <t>フザワ　ウララ</t>
  </si>
  <si>
    <t>飯島　梨々子</t>
  </si>
  <si>
    <t>イイジマ　リリコ</t>
  </si>
  <si>
    <t>尾形　明莉</t>
  </si>
  <si>
    <t>オガタ　アカリ</t>
  </si>
  <si>
    <t>林田　夏衣</t>
  </si>
  <si>
    <t>ハヤシダ　ナツイ</t>
  </si>
  <si>
    <t>倉澤　恵那</t>
  </si>
  <si>
    <t>クラサワ　エナ</t>
  </si>
  <si>
    <t>小林　遙真</t>
  </si>
  <si>
    <t>コバヤシ　ハルマ</t>
  </si>
  <si>
    <t>佐藤　健太</t>
  </si>
  <si>
    <t>サトウ　ケンタ</t>
  </si>
  <si>
    <t>杉山　愛奈</t>
  </si>
  <si>
    <t>スギヤマ　アイナ</t>
  </si>
  <si>
    <t>杉山　小乃波</t>
  </si>
  <si>
    <t>スギヤマ　コノミ</t>
  </si>
  <si>
    <t>根岸　稔</t>
  </si>
  <si>
    <t>ネギシ　ミノル</t>
  </si>
  <si>
    <t>松井　凜太郎</t>
  </si>
  <si>
    <t>マツイ　リンタロウ</t>
  </si>
  <si>
    <t>菊池　芙優</t>
  </si>
  <si>
    <t>キクチ　フウ</t>
  </si>
  <si>
    <t>蓮沼　杏偲</t>
  </si>
  <si>
    <t>ハスヌマ　アンジ</t>
  </si>
  <si>
    <t>松浦　幸駕</t>
  </si>
  <si>
    <t>マツウラ　コウガ</t>
  </si>
  <si>
    <t>石井　理葉</t>
  </si>
  <si>
    <t>イシイ　リヨ</t>
  </si>
  <si>
    <t>加納　凪</t>
  </si>
  <si>
    <t>カノウ　ナギ</t>
  </si>
  <si>
    <t>徐　華萱</t>
  </si>
  <si>
    <t>ジョ　カケン</t>
  </si>
  <si>
    <t>倉田　凛子</t>
  </si>
  <si>
    <t>クラタ　リンコ</t>
  </si>
  <si>
    <t>山本　大地</t>
  </si>
  <si>
    <t>ヤマモト　タイチ</t>
  </si>
  <si>
    <t>加藤　誠二</t>
  </si>
  <si>
    <t>カトウ　セイジ</t>
  </si>
  <si>
    <t>高山　智恵</t>
  </si>
  <si>
    <t>タカヤマ　チエ</t>
  </si>
  <si>
    <t>遠藤　喜生</t>
  </si>
  <si>
    <t>エンドウ　キウ</t>
  </si>
  <si>
    <t>中島　樹</t>
  </si>
  <si>
    <t>ナカジマ　イツキ</t>
  </si>
  <si>
    <t>城　麟太朗</t>
  </si>
  <si>
    <t>タチ　リンタロウ</t>
  </si>
  <si>
    <t>清水　彰</t>
  </si>
  <si>
    <t>シミズ　アキラ</t>
  </si>
  <si>
    <t>篠原　愛</t>
  </si>
  <si>
    <t>シノハラ　アイ</t>
  </si>
  <si>
    <t>村上　颯</t>
  </si>
  <si>
    <t>ムラカミ　ハヤテ</t>
  </si>
  <si>
    <t>藤田　百花</t>
  </si>
  <si>
    <t>フジタ　モモカ</t>
  </si>
  <si>
    <t>藤田　祥矢</t>
  </si>
  <si>
    <t>フジタ　ショウヤ</t>
  </si>
  <si>
    <t>小野　久江</t>
  </si>
  <si>
    <t>オノ　ヒサエ</t>
  </si>
  <si>
    <t>青木　智紀</t>
  </si>
  <si>
    <t>アオキ　トモノリ</t>
  </si>
  <si>
    <t>河津　玲子</t>
  </si>
  <si>
    <t>カワヅ　レイコ</t>
  </si>
  <si>
    <t>高橋　駿</t>
  </si>
  <si>
    <t>赤星　宗繁</t>
  </si>
  <si>
    <t>アカホシ　ムネシゲ</t>
  </si>
  <si>
    <t>赤星　宗典</t>
  </si>
  <si>
    <t>アカホシ　ムネノリ</t>
  </si>
  <si>
    <t>森東　奏江</t>
  </si>
  <si>
    <t>モリトウ　カナエ</t>
  </si>
  <si>
    <t>湯川　康介</t>
  </si>
  <si>
    <t>ユカワ　コウスケ</t>
  </si>
  <si>
    <t>前田　可菜子</t>
  </si>
  <si>
    <t>マエダ　カナコ</t>
  </si>
  <si>
    <t>西川　翔太</t>
  </si>
  <si>
    <t>ニシカワ　ショウタ</t>
  </si>
  <si>
    <t>前田　龍馬</t>
  </si>
  <si>
    <t>マエダ　リュウマ</t>
  </si>
  <si>
    <t>鍋田　陽希</t>
  </si>
  <si>
    <t>ナベタ　ハルキ</t>
  </si>
  <si>
    <t>長井　陽子</t>
  </si>
  <si>
    <t>ナガイ　ヨウコ</t>
  </si>
  <si>
    <t>崔　静儀</t>
  </si>
  <si>
    <t>サイ　シンギ</t>
  </si>
  <si>
    <t>ＷＵ JIAYU</t>
  </si>
  <si>
    <t>ゴ　カギョク</t>
  </si>
  <si>
    <t>萩　咲龍</t>
  </si>
  <si>
    <t>ハギ　サリュウ</t>
  </si>
  <si>
    <t>全日本高等学校連盟</t>
  </si>
  <si>
    <t>瓜生　遥希</t>
  </si>
  <si>
    <t>ウリュウ　ハルキ</t>
  </si>
  <si>
    <t>大松　敬子</t>
  </si>
  <si>
    <t>オオマツ　ケイコ</t>
  </si>
  <si>
    <t>吉田　遥香</t>
  </si>
  <si>
    <t>ヨシダ　ハルカ</t>
  </si>
  <si>
    <t>風見　勇貴</t>
  </si>
  <si>
    <t>カザミ　ユウキ</t>
  </si>
  <si>
    <t>須藤　恵司</t>
  </si>
  <si>
    <t>スドウ　ケイジ</t>
  </si>
  <si>
    <t>井上　里李紗</t>
  </si>
  <si>
    <t>イノウエ　リイサ</t>
  </si>
  <si>
    <t>小塩　龍之介</t>
  </si>
  <si>
    <t>コシオ　リュウノスケ</t>
  </si>
  <si>
    <t>小川　幸四郎</t>
  </si>
  <si>
    <t>オガワ　コウシロウ</t>
  </si>
  <si>
    <t>高橋　鞠</t>
  </si>
  <si>
    <t>タカハシ　マリ</t>
  </si>
  <si>
    <t>東　夢心</t>
  </si>
  <si>
    <t>ヒガシ　ノア</t>
  </si>
  <si>
    <t>永井　洋行</t>
  </si>
  <si>
    <t>ナガイ　ヒロユキ</t>
  </si>
  <si>
    <t>加辺　俊二</t>
  </si>
  <si>
    <t>カベ　シュンジ</t>
  </si>
  <si>
    <t>辻野　健</t>
  </si>
  <si>
    <t>ツジノ　タケル</t>
  </si>
  <si>
    <t>ドガ</t>
  </si>
  <si>
    <t>グレイス</t>
  </si>
  <si>
    <t>ジュリアーノN</t>
  </si>
  <si>
    <t>ジュリアーノエヌ</t>
  </si>
  <si>
    <t>ヴェネルクス</t>
  </si>
  <si>
    <t>メイファ</t>
  </si>
  <si>
    <t>ザンジバル</t>
  </si>
  <si>
    <t>Horses' New Stage</t>
  </si>
  <si>
    <t>メイフェアーⅡ</t>
  </si>
  <si>
    <t>メイフェアーセカンド</t>
  </si>
  <si>
    <t>ノエル</t>
  </si>
  <si>
    <t>トガシカノープス</t>
  </si>
  <si>
    <t>タイガーキングダム</t>
  </si>
  <si>
    <t>樹雲</t>
  </si>
  <si>
    <t>キウン</t>
  </si>
  <si>
    <t>蒲公英</t>
  </si>
  <si>
    <t>タンポポ</t>
  </si>
  <si>
    <t>ジダーン</t>
  </si>
  <si>
    <t>乗馬クラブエクセラ</t>
  </si>
  <si>
    <t>リアルモード</t>
  </si>
  <si>
    <t>彩風</t>
  </si>
  <si>
    <t>アヤカゼ</t>
  </si>
  <si>
    <t>ヨークレイル</t>
  </si>
  <si>
    <t>AHRアフレイムスター</t>
  </si>
  <si>
    <t>エイエイチアールアフレイムスター</t>
  </si>
  <si>
    <t>ルーチェ</t>
  </si>
  <si>
    <t>テーオーゼウス</t>
  </si>
  <si>
    <t>名城大学馬術部</t>
  </si>
  <si>
    <t>峰陽貴</t>
  </si>
  <si>
    <t>ミネハルキ</t>
  </si>
  <si>
    <t>アヴィオン</t>
  </si>
  <si>
    <t>イトン</t>
  </si>
  <si>
    <t>ESJ千葉校</t>
  </si>
  <si>
    <t>ビビアンリスト</t>
  </si>
  <si>
    <t>ハーシー</t>
  </si>
  <si>
    <t>テゾーロ</t>
  </si>
  <si>
    <t>シーバスリーガル</t>
  </si>
  <si>
    <t>ユゥエトワール</t>
  </si>
  <si>
    <t>ラピードシティ</t>
  </si>
  <si>
    <t>バディー</t>
  </si>
  <si>
    <t>ネルソンケイ</t>
  </si>
  <si>
    <t>ルークサン</t>
  </si>
  <si>
    <t>サンドラ</t>
  </si>
  <si>
    <t>掃雲</t>
  </si>
  <si>
    <t>ミントス</t>
  </si>
  <si>
    <t>グローセンシュロス</t>
  </si>
  <si>
    <t>ナポ</t>
  </si>
  <si>
    <t>ジョアノーイNo８</t>
  </si>
  <si>
    <t>ジョアノーイナンバーエイト</t>
  </si>
  <si>
    <t>キングスマン</t>
  </si>
  <si>
    <t>フェニックスブレイヴ</t>
  </si>
  <si>
    <t>Ry.ジョーカー</t>
  </si>
  <si>
    <t>ロイヤルジョーカー</t>
  </si>
  <si>
    <t>エテルノK</t>
  </si>
  <si>
    <t>エテルノケイ</t>
  </si>
  <si>
    <t>ウインプレミアム</t>
  </si>
  <si>
    <t>シェアハピネス</t>
  </si>
  <si>
    <t>ランバダ</t>
  </si>
  <si>
    <t>ファド・カスケード</t>
  </si>
  <si>
    <t>ファドカスケード</t>
  </si>
  <si>
    <t>チコ</t>
  </si>
  <si>
    <t>茨城空港牧場</t>
  </si>
  <si>
    <t>リアム</t>
  </si>
  <si>
    <t>アリー</t>
  </si>
  <si>
    <t>北海道中標津町</t>
  </si>
  <si>
    <t>オスカー</t>
  </si>
  <si>
    <t>フクノローゼル</t>
  </si>
  <si>
    <t>ザバブZ</t>
  </si>
  <si>
    <t>ザバブゼット</t>
  </si>
  <si>
    <t>カルテレヴァンテ</t>
  </si>
  <si>
    <t>ワイルドカード</t>
  </si>
  <si>
    <t>ミッキブリランテ</t>
  </si>
  <si>
    <t>豪海</t>
  </si>
  <si>
    <t>ゴウカイ</t>
  </si>
  <si>
    <t>桃太</t>
  </si>
  <si>
    <t>モモタ</t>
  </si>
  <si>
    <t>大浅間ファーム</t>
  </si>
  <si>
    <t>愛晴</t>
  </si>
  <si>
    <t>アイセイ</t>
  </si>
  <si>
    <t>フィールザフェイト</t>
  </si>
  <si>
    <t>ウィンクルム</t>
  </si>
  <si>
    <t>ベッテル</t>
  </si>
  <si>
    <t>アルコン</t>
  </si>
  <si>
    <t>エイクロンソア</t>
  </si>
  <si>
    <t>ホッコーメヴィウス</t>
  </si>
  <si>
    <t>アルバスZ</t>
  </si>
  <si>
    <t>アルバスジー</t>
  </si>
  <si>
    <t>サー・チャタレッロ</t>
  </si>
  <si>
    <t>サーチャタレッロ</t>
  </si>
  <si>
    <t>コンパジー</t>
  </si>
  <si>
    <t>マリーゴールド</t>
  </si>
  <si>
    <t>キクノアーリー</t>
  </si>
  <si>
    <t>サクラトップキング</t>
  </si>
  <si>
    <t>ベノワ</t>
  </si>
  <si>
    <t>コギト</t>
  </si>
  <si>
    <t>マッシブルHR</t>
  </si>
  <si>
    <t>マッシブルエイチアール</t>
  </si>
  <si>
    <t>ブレイヴファイター</t>
  </si>
  <si>
    <t>シリンガバルガリス</t>
  </si>
  <si>
    <t>フルヴォート</t>
  </si>
  <si>
    <t>パトリックⅡ</t>
  </si>
  <si>
    <t>パトリックセカンド</t>
  </si>
  <si>
    <t>ビレイ</t>
  </si>
  <si>
    <t>テオ・ジェミナス</t>
  </si>
  <si>
    <t>テオジェミナス</t>
  </si>
  <si>
    <t>ロワシャンパーニュ</t>
  </si>
  <si>
    <t>ムーンステラ</t>
  </si>
  <si>
    <t>ロイヤルヤマト</t>
  </si>
  <si>
    <t>ワセダインブルー</t>
  </si>
  <si>
    <t>鬼影</t>
  </si>
  <si>
    <t>オニカゲ</t>
  </si>
  <si>
    <t>カレイジャス</t>
  </si>
  <si>
    <t>イムアピリナ</t>
  </si>
  <si>
    <t>ハルキストン</t>
  </si>
  <si>
    <t>スノーフィリップ</t>
  </si>
  <si>
    <t>ジャガーヴィカ</t>
  </si>
  <si>
    <t>ラナキラニーナ</t>
  </si>
  <si>
    <t>エルフ</t>
  </si>
  <si>
    <t>こはく</t>
  </si>
  <si>
    <t>コパカパーナ</t>
  </si>
  <si>
    <t>キャプテンロビン</t>
  </si>
  <si>
    <t>B・モアナ</t>
  </si>
  <si>
    <t>ビーモアナ</t>
  </si>
  <si>
    <t>タマモカフェゼリー</t>
  </si>
  <si>
    <t>デヴィンチ</t>
  </si>
  <si>
    <t>ジェリコ</t>
  </si>
  <si>
    <t>ランデヴーローズ</t>
  </si>
  <si>
    <t>バルーズホープCS</t>
  </si>
  <si>
    <t>バルーズホープシーエス</t>
  </si>
  <si>
    <t>ジェノベーゼ</t>
  </si>
  <si>
    <t>ヴィクトリーデイ</t>
  </si>
  <si>
    <t>カルグーリー</t>
  </si>
  <si>
    <t>レーヴプレモニトアール</t>
  </si>
  <si>
    <t>デイジーZ</t>
  </si>
  <si>
    <t>デイジー　ゼット</t>
  </si>
  <si>
    <t>ドン・キャスティ</t>
  </si>
  <si>
    <t>ドンキャスティ</t>
  </si>
  <si>
    <t>モキハナ</t>
  </si>
  <si>
    <t>ビーマイオーシャン</t>
  </si>
  <si>
    <t>ブンロート</t>
  </si>
  <si>
    <t>ルーベンス</t>
  </si>
  <si>
    <t>ネイザンロード</t>
  </si>
  <si>
    <t>ソフィー</t>
  </si>
  <si>
    <t>ピュアハルカ</t>
  </si>
  <si>
    <t>ミネバ</t>
  </si>
  <si>
    <t>ジラナZWS</t>
  </si>
  <si>
    <t>ジラナゼットダブルエス</t>
  </si>
  <si>
    <t>ブラウニー</t>
  </si>
  <si>
    <t>ザポテック</t>
  </si>
  <si>
    <t>キャスピアン</t>
  </si>
  <si>
    <t>バルーズビネ</t>
  </si>
  <si>
    <t>オックスフォード</t>
  </si>
  <si>
    <t>シュバルツクーゲル</t>
  </si>
  <si>
    <t>飛蘭</t>
  </si>
  <si>
    <t>ヒラン</t>
  </si>
  <si>
    <t>セリーン</t>
  </si>
  <si>
    <t>ジャンカズマ</t>
  </si>
  <si>
    <t>ハイジM</t>
  </si>
  <si>
    <t>ハイジエム</t>
  </si>
  <si>
    <t>アンバークレスト</t>
  </si>
  <si>
    <t>ブルジョンドレーヴ</t>
  </si>
  <si>
    <t>クリッチェ・デ・ロワ</t>
  </si>
  <si>
    <t>クリッチェデロワ</t>
  </si>
  <si>
    <t>NGK Horse paz.</t>
  </si>
  <si>
    <t>あいいろ</t>
  </si>
  <si>
    <t>アイイロ</t>
  </si>
  <si>
    <t>旭倫</t>
  </si>
  <si>
    <t>キョクリン</t>
  </si>
  <si>
    <t>ワンガーリ</t>
  </si>
  <si>
    <t>ウインウェイウェイ</t>
  </si>
  <si>
    <t>マゼンタ</t>
  </si>
  <si>
    <t>ファントムボーイ</t>
  </si>
  <si>
    <t>ローザ</t>
  </si>
  <si>
    <t>ルシオル</t>
  </si>
  <si>
    <t>レッドバロッサ</t>
  </si>
  <si>
    <t>アドマイヤハレー</t>
  </si>
  <si>
    <t>スーリアラヴィ</t>
  </si>
  <si>
    <t>ポルト・ボヌール</t>
  </si>
  <si>
    <t>ポルトボヌール</t>
  </si>
  <si>
    <t>ファン・ジャグドール</t>
  </si>
  <si>
    <t>ファンジャグドール</t>
  </si>
  <si>
    <t>ペプシ</t>
  </si>
  <si>
    <t>ディアバロウ</t>
  </si>
  <si>
    <t>リツィタル</t>
  </si>
  <si>
    <t>ハニーロコブラボー</t>
  </si>
  <si>
    <t>エルマーエンターテイナー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</si>
</sst>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yyyy/m/d;@"/>
    <numFmt numFmtId="177" formatCode="&quot; (　&quot;0&quot;　)頭＝&quot;"/>
    <numFmt numFmtId="178" formatCode="m&quot;月&quot;d&quot;日&quot;;@"/>
    <numFmt numFmtId="179" formatCode="h:mm&quot;頃&quot;"/>
    <numFmt numFmtId="180" formatCode="&quot; (　&quot;0&quot;　)個＝&quot;"/>
    <numFmt numFmtId="181" formatCode="&quot;¥&quot;0,000&quot; × &quot;"/>
    <numFmt numFmtId="182" formatCode="&quot;中&quot;&quot;型&quot;0&quot;台&quot;"/>
    <numFmt numFmtId="183" formatCode="&quot;大&quot;&quot;型&quot;0&quot;台&quot;"/>
    <numFmt numFmtId="184" formatCode="&quot;小&quot;&quot;型&quot;&quot;・&quot;&quot;ト&quot;&quot;レ&quot;&quot;ー&quot;&quot;ラ&quot;&quot;ー&quot;&quot;等&quot;0&quot;台&quot;"/>
    <numFmt numFmtId="185" formatCode="&quot; (　&quot;0&quot;　)頭&quot;"/>
  </numFmts>
  <fonts count="3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Yu Gothic UI"/>
      <family val="3"/>
      <charset val="128"/>
    </font>
    <font>
      <sz val="8"/>
      <name val="Yu Gothic UI"/>
      <family val="3"/>
      <charset val="128"/>
    </font>
    <font>
      <sz val="7"/>
      <name val="Yu Gothic UI"/>
      <family val="3"/>
      <charset val="128"/>
    </font>
    <font>
      <sz val="11"/>
      <name val="Yu Gothic UI"/>
      <family val="3"/>
      <charset val="128"/>
    </font>
    <font>
      <sz val="10"/>
      <name val="Yu Gothic UI"/>
      <family val="3"/>
      <charset val="128"/>
    </font>
    <font>
      <b/>
      <sz val="10"/>
      <name val="Yu Gothic UI"/>
      <family val="3"/>
      <charset val="128"/>
    </font>
    <font>
      <sz val="14"/>
      <name val="Yu Gothic UI"/>
      <family val="3"/>
      <charset val="128"/>
    </font>
    <font>
      <b/>
      <sz val="14"/>
      <name val="Yu Gothic UI"/>
      <family val="3"/>
      <charset val="128"/>
    </font>
    <font>
      <b/>
      <sz val="12"/>
      <name val="Yu Gothic UI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Yu Gothic UI"/>
      <family val="3"/>
      <charset val="128"/>
    </font>
    <font>
      <sz val="10"/>
      <color theme="3"/>
      <name val="Yu Gothic UI"/>
      <family val="3"/>
      <charset val="128"/>
    </font>
    <font>
      <sz val="10"/>
      <name val="Yu Gothic UI Semilight"/>
      <family val="3"/>
      <charset val="128"/>
    </font>
    <font>
      <b/>
      <u val="double"/>
      <sz val="11"/>
      <name val="Yu Gothic UI"/>
      <family val="3"/>
      <charset val="128"/>
    </font>
    <font>
      <b/>
      <sz val="12"/>
      <color theme="10"/>
      <name val="Yu Gothic UI"/>
      <family val="3"/>
      <charset val="128"/>
    </font>
    <font>
      <sz val="10"/>
      <color theme="0"/>
      <name val="Yu Gothic UI"/>
      <family val="3"/>
      <charset val="128"/>
    </font>
    <font>
      <b/>
      <sz val="11"/>
      <name val="Yu Gothic UI"/>
      <family val="3"/>
      <charset val="128"/>
    </font>
    <font>
      <sz val="11"/>
      <color rgb="FFEFEFFF"/>
      <name val="Yu Gothic UI"/>
      <family val="3"/>
      <charset val="128"/>
    </font>
    <font>
      <b/>
      <sz val="10"/>
      <color rgb="FFFF0000"/>
      <name val="Yu Gothic UI"/>
      <family val="3"/>
      <charset val="128"/>
    </font>
    <font>
      <b/>
      <sz val="16"/>
      <name val="Yu Gothic UI"/>
      <family val="3"/>
      <charset val="128"/>
    </font>
    <font>
      <sz val="9"/>
      <color rgb="FF000000"/>
      <name val="Meiryo UI"/>
      <family val="3"/>
      <charset val="128"/>
    </font>
    <font>
      <b/>
      <sz val="10.5"/>
      <color rgb="FFFF0000"/>
      <name val="Yu Gothic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FAFAFF"/>
        <bgColor indexed="64"/>
      </patternFill>
    </fill>
    <fill>
      <patternFill patternType="solid">
        <fgColor theme="2"/>
        <bgColor indexed="64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8">
    <xf numFmtId="0" fontId="0" fillId="0" borderId="0"/>
    <xf numFmtId="6" fontId="1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3" fillId="0" borderId="0">
      <alignment vertical="center"/>
    </xf>
    <xf numFmtId="0" fontId="12" fillId="0" borderId="0">
      <alignment vertical="center"/>
    </xf>
    <xf numFmtId="6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6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02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Protection="1">
      <protection locked="0"/>
    </xf>
    <xf numFmtId="6" fontId="19" fillId="0" borderId="0" xfId="1" applyFont="1"/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2" borderId="48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>
      <alignment horizontal="center" vertical="center" shrinkToFit="1"/>
    </xf>
    <xf numFmtId="0" fontId="19" fillId="2" borderId="19" xfId="0" applyFont="1" applyFill="1" applyBorder="1" applyAlignment="1">
      <alignment horizontal="center" vertical="center" shrinkToFit="1"/>
    </xf>
    <xf numFmtId="0" fontId="19" fillId="2" borderId="48" xfId="0" applyFont="1" applyFill="1" applyBorder="1" applyAlignment="1">
      <alignment horizontal="center" vertical="center" shrinkToFit="1"/>
    </xf>
    <xf numFmtId="0" fontId="19" fillId="2" borderId="11" xfId="0" applyFont="1" applyFill="1" applyBorder="1" applyAlignment="1" applyProtection="1">
      <alignment horizontal="center" vertical="center" shrinkToFit="1"/>
      <protection hidden="1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 shrinkToFit="1"/>
      <protection locked="0" hidden="1"/>
    </xf>
    <xf numFmtId="0" fontId="19" fillId="0" borderId="18" xfId="0" applyFont="1" applyBorder="1" applyAlignment="1" applyProtection="1">
      <alignment horizontal="center" vertical="center" shrinkToFit="1"/>
      <protection locked="0" hidden="1"/>
    </xf>
    <xf numFmtId="0" fontId="19" fillId="0" borderId="17" xfId="0" applyFont="1" applyBorder="1" applyAlignment="1" applyProtection="1">
      <alignment horizontal="center" vertical="center" shrinkToFit="1"/>
      <protection locked="0" hidden="1"/>
    </xf>
    <xf numFmtId="0" fontId="19" fillId="0" borderId="8" xfId="0" applyFont="1" applyBorder="1" applyAlignment="1" applyProtection="1">
      <alignment horizontal="center" vertical="center" shrinkToFit="1"/>
      <protection locked="0" hidden="1"/>
    </xf>
    <xf numFmtId="0" fontId="19" fillId="0" borderId="32" xfId="0" applyFont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>
      <alignment horizontal="left"/>
    </xf>
    <xf numFmtId="0" fontId="18" fillId="2" borderId="38" xfId="0" applyFont="1" applyFill="1" applyBorder="1" applyAlignment="1">
      <alignment vertical="center"/>
    </xf>
    <xf numFmtId="0" fontId="23" fillId="3" borderId="5" xfId="0" applyFont="1" applyFill="1" applyBorder="1" applyAlignment="1">
      <alignment horizontal="center" vertical="center"/>
    </xf>
    <xf numFmtId="6" fontId="19" fillId="2" borderId="11" xfId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34" xfId="0" applyFont="1" applyBorder="1" applyAlignment="1" applyProtection="1">
      <alignment horizontal="center" vertical="center" shrinkToFit="1"/>
      <protection locked="0" hidden="1"/>
    </xf>
    <xf numFmtId="0" fontId="19" fillId="0" borderId="44" xfId="0" applyFont="1" applyBorder="1" applyAlignment="1" applyProtection="1">
      <alignment horizontal="center" vertical="center" shrinkToFit="1"/>
      <protection locked="0" hidden="1"/>
    </xf>
    <xf numFmtId="0" fontId="19" fillId="0" borderId="33" xfId="0" applyFont="1" applyBorder="1" applyAlignment="1" applyProtection="1">
      <alignment horizontal="center" vertical="center" shrinkToFit="1"/>
      <protection locked="0" hidden="1"/>
    </xf>
    <xf numFmtId="0" fontId="19" fillId="0" borderId="31" xfId="0" applyFont="1" applyBorder="1" applyAlignment="1" applyProtection="1">
      <alignment horizontal="center" vertical="center" shrinkToFit="1"/>
      <protection locked="0" hidden="1"/>
    </xf>
    <xf numFmtId="0" fontId="20" fillId="0" borderId="0" xfId="0" applyFont="1" applyAlignment="1">
      <alignment vertical="center"/>
    </xf>
    <xf numFmtId="0" fontId="19" fillId="0" borderId="7" xfId="0" applyFont="1" applyBorder="1" applyAlignment="1" applyProtection="1">
      <alignment vertical="center"/>
      <protection locked="0" hidden="1"/>
    </xf>
    <xf numFmtId="0" fontId="19" fillId="0" borderId="8" xfId="0" applyFont="1" applyBorder="1" applyAlignment="1" applyProtection="1">
      <alignment vertical="center"/>
      <protection locked="0" hidden="1"/>
    </xf>
    <xf numFmtId="0" fontId="19" fillId="0" borderId="32" xfId="0" applyFont="1" applyBorder="1" applyAlignment="1" applyProtection="1">
      <alignment vertical="center"/>
      <protection locked="0" hidden="1"/>
    </xf>
    <xf numFmtId="0" fontId="19" fillId="0" borderId="18" xfId="0" applyFont="1" applyBorder="1" applyAlignment="1" applyProtection="1">
      <alignment vertical="center"/>
      <protection locked="0" hidden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vertical="center"/>
      <protection locked="0" hidden="1"/>
    </xf>
    <xf numFmtId="0" fontId="20" fillId="0" borderId="0" xfId="0" applyFont="1" applyAlignment="1" applyProtection="1">
      <alignment vertical="center"/>
      <protection hidden="1"/>
    </xf>
    <xf numFmtId="0" fontId="27" fillId="5" borderId="25" xfId="3" applyFont="1" applyFill="1" applyBorder="1" applyAlignment="1" applyProtection="1">
      <alignment horizontal="left" vertical="center"/>
      <protection hidden="1"/>
    </xf>
    <xf numFmtId="0" fontId="27" fillId="0" borderId="0" xfId="3" applyFont="1" applyProtection="1">
      <alignment vertical="center"/>
      <protection hidden="1"/>
    </xf>
    <xf numFmtId="0" fontId="27" fillId="5" borderId="25" xfId="3" applyFont="1" applyFill="1" applyBorder="1" applyAlignment="1" applyProtection="1">
      <alignment horizontal="left" vertical="center" shrinkToFit="1"/>
      <protection hidden="1"/>
    </xf>
    <xf numFmtId="0" fontId="27" fillId="6" borderId="7" xfId="3" applyFont="1" applyFill="1" applyBorder="1" applyAlignment="1" applyProtection="1">
      <alignment horizontal="center" vertical="center"/>
      <protection hidden="1"/>
    </xf>
    <xf numFmtId="6" fontId="27" fillId="0" borderId="7" xfId="1" applyFont="1" applyFill="1" applyBorder="1" applyAlignment="1" applyProtection="1">
      <alignment vertical="center"/>
      <protection hidden="1"/>
    </xf>
    <xf numFmtId="0" fontId="27" fillId="0" borderId="3" xfId="3" applyFont="1" applyBorder="1" applyProtection="1">
      <alignment vertical="center"/>
      <protection hidden="1"/>
    </xf>
    <xf numFmtId="0" fontId="27" fillId="0" borderId="3" xfId="3" applyFont="1" applyBorder="1" applyAlignment="1" applyProtection="1">
      <alignment horizontal="center" vertical="center"/>
      <protection hidden="1"/>
    </xf>
    <xf numFmtId="6" fontId="27" fillId="0" borderId="3" xfId="1" applyFont="1" applyBorder="1" applyAlignment="1" applyProtection="1">
      <alignment horizontal="right" vertical="center"/>
      <protection hidden="1"/>
    </xf>
    <xf numFmtId="0" fontId="27" fillId="0" borderId="7" xfId="3" applyFont="1" applyBorder="1" applyProtection="1">
      <alignment vertical="center"/>
      <protection hidden="1"/>
    </xf>
    <xf numFmtId="0" fontId="27" fillId="0" borderId="7" xfId="3" applyFont="1" applyBorder="1" applyAlignment="1" applyProtection="1">
      <alignment horizontal="center" vertical="center"/>
      <protection hidden="1"/>
    </xf>
    <xf numFmtId="6" fontId="27" fillId="0" borderId="7" xfId="1" applyFont="1" applyBorder="1" applyAlignment="1" applyProtection="1">
      <alignment horizontal="right" vertical="center"/>
      <protection hidden="1"/>
    </xf>
    <xf numFmtId="0" fontId="19" fillId="0" borderId="32" xfId="0" applyFont="1" applyBorder="1" applyAlignment="1" applyProtection="1">
      <alignment vertical="center" shrinkToFit="1"/>
      <protection locked="0" hidden="1"/>
    </xf>
    <xf numFmtId="0" fontId="19" fillId="0" borderId="7" xfId="0" applyFont="1" applyBorder="1" applyAlignment="1" applyProtection="1">
      <alignment vertical="center" shrinkToFit="1"/>
      <protection locked="0" hidden="1"/>
    </xf>
    <xf numFmtId="0" fontId="19" fillId="0" borderId="18" xfId="0" applyFont="1" applyBorder="1" applyAlignment="1" applyProtection="1">
      <alignment vertical="center" shrinkToFit="1"/>
      <protection locked="0" hidden="1"/>
    </xf>
    <xf numFmtId="0" fontId="19" fillId="0" borderId="17" xfId="0" applyFont="1" applyBorder="1" applyAlignment="1" applyProtection="1">
      <alignment vertical="center" shrinkToFit="1"/>
      <protection locked="0" hidden="1"/>
    </xf>
    <xf numFmtId="0" fontId="19" fillId="0" borderId="8" xfId="0" applyFont="1" applyBorder="1" applyAlignment="1" applyProtection="1">
      <alignment vertical="center" shrinkToFit="1"/>
      <protection locked="0" hidden="1"/>
    </xf>
    <xf numFmtId="0" fontId="19" fillId="0" borderId="28" xfId="0" applyFont="1" applyBorder="1" applyAlignment="1" applyProtection="1">
      <alignment horizontal="center" vertical="center" shrinkToFit="1"/>
      <protection locked="0" hidden="1"/>
    </xf>
    <xf numFmtId="0" fontId="19" fillId="0" borderId="9" xfId="0" applyFont="1" applyBorder="1" applyAlignment="1" applyProtection="1">
      <alignment horizontal="center" vertical="center" shrinkToFit="1"/>
      <protection locked="0" hidden="1"/>
    </xf>
    <xf numFmtId="0" fontId="19" fillId="0" borderId="35" xfId="0" applyFont="1" applyBorder="1" applyAlignment="1" applyProtection="1">
      <alignment horizontal="center" vertical="center" shrinkToFit="1"/>
      <protection locked="0" hidden="1"/>
    </xf>
    <xf numFmtId="0" fontId="19" fillId="0" borderId="26" xfId="0" applyFont="1" applyBorder="1" applyAlignment="1" applyProtection="1">
      <alignment horizontal="center" vertical="center" shrinkToFit="1"/>
      <protection locked="0" hidden="1"/>
    </xf>
    <xf numFmtId="0" fontId="19" fillId="0" borderId="10" xfId="0" applyFont="1" applyBorder="1" applyAlignment="1" applyProtection="1">
      <alignment horizontal="center" vertical="center" shrinkToFit="1"/>
      <protection locked="0" hidden="1"/>
    </xf>
    <xf numFmtId="0" fontId="19" fillId="0" borderId="36" xfId="0" applyFont="1" applyBorder="1" applyAlignment="1" applyProtection="1">
      <alignment horizontal="center" vertical="center" shrinkToFit="1"/>
      <protection locked="0" hidden="1"/>
    </xf>
    <xf numFmtId="0" fontId="19" fillId="0" borderId="51" xfId="0" applyFont="1" applyBorder="1" applyAlignment="1" applyProtection="1">
      <alignment horizontal="center" vertical="center" shrinkToFit="1"/>
      <protection locked="0" hidden="1"/>
    </xf>
    <xf numFmtId="0" fontId="19" fillId="0" borderId="53" xfId="0" applyFont="1" applyBorder="1" applyAlignment="1" applyProtection="1">
      <alignment horizontal="center" vertical="center" shrinkToFit="1"/>
      <protection locked="0" hidden="1"/>
    </xf>
    <xf numFmtId="0" fontId="19" fillId="0" borderId="56" xfId="0" applyFont="1" applyBorder="1" applyAlignment="1" applyProtection="1">
      <alignment horizontal="center" vertical="center" shrinkToFit="1"/>
      <protection locked="0" hidden="1"/>
    </xf>
    <xf numFmtId="0" fontId="19" fillId="0" borderId="45" xfId="0" applyFont="1" applyBorder="1" applyAlignment="1" applyProtection="1">
      <alignment horizontal="center" vertical="center" shrinkToFit="1"/>
      <protection locked="0" hidden="1"/>
    </xf>
    <xf numFmtId="0" fontId="19" fillId="0" borderId="50" xfId="0" applyFont="1" applyBorder="1" applyAlignment="1" applyProtection="1">
      <alignment horizontal="center" vertical="center" shrinkToFit="1"/>
      <protection locked="0" hidden="1"/>
    </xf>
    <xf numFmtId="0" fontId="19" fillId="0" borderId="12" xfId="0" applyFont="1" applyBorder="1" applyAlignment="1" applyProtection="1">
      <alignment horizontal="center" vertical="center" shrinkToFit="1"/>
      <protection locked="0" hidden="1"/>
    </xf>
    <xf numFmtId="0" fontId="22" fillId="0" borderId="0" xfId="0" applyFont="1" applyAlignment="1">
      <alignment vertical="center"/>
    </xf>
    <xf numFmtId="0" fontId="19" fillId="0" borderId="21" xfId="0" applyFont="1" applyBorder="1" applyAlignment="1" applyProtection="1">
      <alignment horizontal="center" vertical="center" shrinkToFit="1"/>
      <protection locked="0" hidden="1"/>
    </xf>
    <xf numFmtId="0" fontId="26" fillId="4" borderId="19" xfId="0" applyFont="1" applyFill="1" applyBorder="1" applyAlignment="1" applyProtection="1">
      <alignment horizontal="left" vertical="center" shrinkToFit="1"/>
      <protection hidden="1"/>
    </xf>
    <xf numFmtId="0" fontId="26" fillId="4" borderId="48" xfId="0" applyFont="1" applyFill="1" applyBorder="1" applyAlignment="1" applyProtection="1">
      <alignment horizontal="center" vertical="center" shrinkToFit="1"/>
      <protection hidden="1"/>
    </xf>
    <xf numFmtId="0" fontId="26" fillId="4" borderId="48" xfId="0" applyFont="1" applyFill="1" applyBorder="1" applyAlignment="1" applyProtection="1">
      <alignment horizontal="left" vertical="center" shrinkToFit="1"/>
      <protection hidden="1"/>
    </xf>
    <xf numFmtId="0" fontId="26" fillId="4" borderId="4" xfId="0" applyFont="1" applyFill="1" applyBorder="1" applyAlignment="1" applyProtection="1">
      <alignment horizontal="center" vertical="center" shrinkToFit="1"/>
      <protection hidden="1"/>
    </xf>
    <xf numFmtId="176" fontId="26" fillId="4" borderId="48" xfId="0" applyNumberFormat="1" applyFont="1" applyFill="1" applyBorder="1" applyAlignment="1" applyProtection="1">
      <alignment horizontal="center" vertical="center" shrinkToFit="1"/>
      <protection hidden="1"/>
    </xf>
    <xf numFmtId="176" fontId="26" fillId="4" borderId="11" xfId="0" applyNumberFormat="1" applyFont="1" applyFill="1" applyBorder="1" applyAlignment="1" applyProtection="1">
      <alignment horizontal="center" vertical="center" shrinkToFit="1"/>
      <protection hidden="1"/>
    </xf>
    <xf numFmtId="0" fontId="26" fillId="4" borderId="5" xfId="0" applyFont="1" applyFill="1" applyBorder="1" applyAlignment="1" applyProtection="1">
      <alignment horizontal="center" vertical="center" shrinkToFit="1"/>
      <protection hidden="1"/>
    </xf>
    <xf numFmtId="0" fontId="26" fillId="4" borderId="48" xfId="0" applyFont="1" applyFill="1" applyBorder="1" applyAlignment="1" applyProtection="1">
      <alignment vertical="center"/>
      <protection hidden="1"/>
    </xf>
    <xf numFmtId="0" fontId="26" fillId="4" borderId="48" xfId="0" applyFont="1" applyFill="1" applyBorder="1" applyAlignment="1" applyProtection="1">
      <alignment horizontal="center" vertical="center"/>
      <protection hidden="1"/>
    </xf>
    <xf numFmtId="0" fontId="26" fillId="4" borderId="11" xfId="0" applyFont="1" applyFill="1" applyBorder="1" applyAlignment="1" applyProtection="1">
      <alignment horizontal="center" vertical="center" shrinkToFit="1"/>
      <protection hidden="1"/>
    </xf>
    <xf numFmtId="6" fontId="26" fillId="4" borderId="11" xfId="1" applyFont="1" applyFill="1" applyBorder="1" applyAlignment="1" applyProtection="1">
      <alignment vertical="center"/>
      <protection hidden="1"/>
    </xf>
    <xf numFmtId="176" fontId="26" fillId="4" borderId="19" xfId="0" applyNumberFormat="1" applyFont="1" applyFill="1" applyBorder="1" applyAlignment="1" applyProtection="1">
      <alignment horizontal="center" vertical="center" shrinkToFit="1"/>
      <protection hidden="1"/>
    </xf>
    <xf numFmtId="0" fontId="26" fillId="4" borderId="1" xfId="0" applyFont="1" applyFill="1" applyBorder="1" applyAlignment="1" applyProtection="1">
      <alignment horizontal="center" vertical="center" shrinkToFit="1"/>
      <protection hidden="1"/>
    </xf>
    <xf numFmtId="0" fontId="19" fillId="0" borderId="0" xfId="0" applyFont="1" applyAlignment="1">
      <alignment horizontal="center" vertical="center"/>
    </xf>
    <xf numFmtId="0" fontId="19" fillId="2" borderId="92" xfId="0" applyFont="1" applyFill="1" applyBorder="1" applyAlignment="1">
      <alignment horizontal="center" vertical="center"/>
    </xf>
    <xf numFmtId="0" fontId="26" fillId="4" borderId="92" xfId="0" applyFont="1" applyFill="1" applyBorder="1" applyAlignment="1" applyProtection="1">
      <alignment horizontal="center" vertical="center" shrinkToFit="1"/>
      <protection hidden="1"/>
    </xf>
    <xf numFmtId="0" fontId="19" fillId="2" borderId="92" xfId="0" applyFont="1" applyFill="1" applyBorder="1" applyAlignment="1">
      <alignment horizontal="center" vertical="center" shrinkToFit="1"/>
    </xf>
    <xf numFmtId="0" fontId="5" fillId="0" borderId="0" xfId="18">
      <alignment vertical="center"/>
    </xf>
    <xf numFmtId="0" fontId="19" fillId="0" borderId="32" xfId="0" applyFont="1" applyBorder="1" applyAlignment="1" applyProtection="1">
      <alignment horizontal="center" vertical="center"/>
      <protection locked="0" hidden="1"/>
    </xf>
    <xf numFmtId="0" fontId="30" fillId="0" borderId="0" xfId="0" applyFont="1" applyProtection="1">
      <protection hidden="1"/>
    </xf>
    <xf numFmtId="0" fontId="19" fillId="0" borderId="15" xfId="0" applyFont="1" applyBorder="1" applyAlignment="1" applyProtection="1">
      <alignment vertical="center"/>
      <protection locked="0" hidden="1"/>
    </xf>
    <xf numFmtId="0" fontId="19" fillId="0" borderId="16" xfId="0" applyFont="1" applyBorder="1" applyAlignment="1" applyProtection="1">
      <alignment vertical="center"/>
      <protection locked="0" hidden="1"/>
    </xf>
    <xf numFmtId="0" fontId="19" fillId="0" borderId="24" xfId="0" applyFont="1" applyBorder="1" applyAlignment="1" applyProtection="1">
      <alignment horizontal="center" vertical="center" shrinkToFit="1"/>
      <protection locked="0" hidden="1"/>
    </xf>
    <xf numFmtId="0" fontId="19" fillId="0" borderId="54" xfId="0" applyFont="1" applyBorder="1" applyAlignment="1" applyProtection="1">
      <alignment horizontal="center" vertical="center" shrinkToFit="1"/>
      <protection locked="0" hidden="1"/>
    </xf>
    <xf numFmtId="0" fontId="19" fillId="0" borderId="55" xfId="0" applyFont="1" applyBorder="1" applyAlignment="1" applyProtection="1">
      <alignment horizontal="center" vertical="center" shrinkToFit="1"/>
      <protection locked="0" hidden="1"/>
    </xf>
    <xf numFmtId="0" fontId="19" fillId="0" borderId="0" xfId="0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2" borderId="52" xfId="0" applyFont="1" applyFill="1" applyBorder="1" applyAlignment="1" applyProtection="1">
      <alignment horizontal="center" vertical="center" shrinkToFit="1"/>
      <protection hidden="1"/>
    </xf>
    <xf numFmtId="0" fontId="15" fillId="2" borderId="36" xfId="0" applyFont="1" applyFill="1" applyBorder="1" applyAlignment="1" applyProtection="1">
      <alignment horizontal="center" vertical="center" shrinkToFit="1"/>
      <protection hidden="1"/>
    </xf>
    <xf numFmtId="0" fontId="19" fillId="0" borderId="46" xfId="0" applyFont="1" applyBorder="1" applyAlignment="1" applyProtection="1">
      <alignment horizontal="center" vertical="center" shrinkToFit="1"/>
      <protection locked="0" hidden="1"/>
    </xf>
    <xf numFmtId="0" fontId="19" fillId="0" borderId="22" xfId="0" applyFont="1" applyBorder="1" applyAlignment="1" applyProtection="1">
      <alignment horizontal="left" vertical="center" shrinkToFit="1"/>
      <protection locked="0" hidden="1"/>
    </xf>
    <xf numFmtId="0" fontId="19" fillId="0" borderId="32" xfId="0" applyFont="1" applyBorder="1" applyAlignment="1" applyProtection="1">
      <alignment horizontal="left" vertical="center" shrinkToFit="1"/>
      <protection locked="0" hidden="1"/>
    </xf>
    <xf numFmtId="14" fontId="19" fillId="0" borderId="32" xfId="0" applyNumberFormat="1" applyFont="1" applyBorder="1" applyAlignment="1" applyProtection="1">
      <alignment horizontal="center" vertical="center" shrinkToFit="1"/>
      <protection locked="0" hidden="1"/>
    </xf>
    <xf numFmtId="14" fontId="19" fillId="0" borderId="22" xfId="0" applyNumberFormat="1" applyFont="1" applyBorder="1" applyAlignment="1" applyProtection="1">
      <alignment horizontal="center" vertical="center" shrinkToFit="1"/>
      <protection locked="0" hidden="1"/>
    </xf>
    <xf numFmtId="14" fontId="19" fillId="0" borderId="34" xfId="0" applyNumberFormat="1" applyFont="1" applyBorder="1" applyAlignment="1" applyProtection="1">
      <alignment horizontal="center" vertical="center" shrinkToFit="1"/>
      <protection locked="0" hidden="1"/>
    </xf>
    <xf numFmtId="0" fontId="19" fillId="0" borderId="38" xfId="0" applyFont="1" applyBorder="1" applyAlignment="1" applyProtection="1">
      <alignment horizontal="center" vertical="center" shrinkToFit="1"/>
      <protection locked="0" hidden="1"/>
    </xf>
    <xf numFmtId="0" fontId="19" fillId="0" borderId="7" xfId="0" applyFont="1" applyBorder="1" applyAlignment="1" applyProtection="1">
      <alignment horizontal="left" vertical="center" shrinkToFit="1"/>
      <protection locked="0" hidden="1"/>
    </xf>
    <xf numFmtId="0" fontId="19" fillId="0" borderId="59" xfId="0" applyFont="1" applyBorder="1" applyAlignment="1" applyProtection="1">
      <alignment horizontal="center" vertical="center" shrinkToFit="1"/>
      <protection locked="0" hidden="1"/>
    </xf>
    <xf numFmtId="0" fontId="19" fillId="0" borderId="47" xfId="0" applyFont="1" applyBorder="1" applyAlignment="1" applyProtection="1">
      <alignment horizontal="left" vertical="center" shrinkToFit="1"/>
      <protection locked="0" hidden="1"/>
    </xf>
    <xf numFmtId="0" fontId="19" fillId="0" borderId="18" xfId="0" applyFont="1" applyBorder="1" applyAlignment="1" applyProtection="1">
      <alignment horizontal="left" vertical="center" shrinkToFit="1"/>
      <protection locked="0" hidden="1"/>
    </xf>
    <xf numFmtId="14" fontId="19" fillId="0" borderId="15" xfId="0" applyNumberFormat="1" applyFont="1" applyBorder="1" applyAlignment="1" applyProtection="1">
      <alignment horizontal="center" vertical="center" shrinkToFit="1"/>
      <protection locked="0" hidden="1"/>
    </xf>
    <xf numFmtId="14" fontId="19" fillId="0" borderId="47" xfId="0" applyNumberFormat="1" applyFont="1" applyBorder="1" applyAlignment="1" applyProtection="1">
      <alignment horizontal="center" vertical="center" shrinkToFit="1"/>
      <protection locked="0" hidden="1"/>
    </xf>
    <xf numFmtId="14" fontId="19" fillId="0" borderId="44" xfId="0" applyNumberFormat="1" applyFont="1" applyBorder="1" applyAlignment="1" applyProtection="1">
      <alignment horizontal="center" vertical="center" shrinkToFit="1"/>
      <protection locked="0" hidden="1"/>
    </xf>
    <xf numFmtId="0" fontId="19" fillId="0" borderId="95" xfId="0" applyFont="1" applyBorder="1" applyAlignment="1" applyProtection="1">
      <alignment horizontal="center" vertical="center" shrinkToFit="1"/>
      <protection locked="0" hidden="1"/>
    </xf>
    <xf numFmtId="0" fontId="19" fillId="0" borderId="94" xfId="0" applyFont="1" applyBorder="1" applyAlignment="1" applyProtection="1">
      <alignment horizontal="center" vertical="center" shrinkToFit="1"/>
      <protection locked="0" hidden="1"/>
    </xf>
    <xf numFmtId="0" fontId="19" fillId="0" borderId="30" xfId="0" applyFont="1" applyBorder="1" applyAlignment="1" applyProtection="1">
      <alignment horizontal="left" vertical="center" shrinkToFit="1"/>
      <protection locked="0" hidden="1"/>
    </xf>
    <xf numFmtId="0" fontId="19" fillId="0" borderId="17" xfId="0" applyFont="1" applyBorder="1" applyAlignment="1" applyProtection="1">
      <alignment horizontal="left" vertical="center" shrinkToFit="1"/>
      <protection locked="0" hidden="1"/>
    </xf>
    <xf numFmtId="14" fontId="19" fillId="0" borderId="17" xfId="0" applyNumberFormat="1" applyFont="1" applyBorder="1" applyAlignment="1" applyProtection="1">
      <alignment horizontal="center" vertical="center" shrinkToFit="1"/>
      <protection locked="0" hidden="1"/>
    </xf>
    <xf numFmtId="14" fontId="19" fillId="0" borderId="30" xfId="0" applyNumberFormat="1" applyFont="1" applyBorder="1" applyAlignment="1" applyProtection="1">
      <alignment horizontal="center" vertical="center" shrinkToFit="1"/>
      <protection locked="0" hidden="1"/>
    </xf>
    <xf numFmtId="14" fontId="19" fillId="0" borderId="33" xfId="0" applyNumberFormat="1" applyFont="1" applyBorder="1" applyAlignment="1" applyProtection="1">
      <alignment horizontal="center" vertical="center" shrinkToFit="1"/>
      <protection locked="0" hidden="1"/>
    </xf>
    <xf numFmtId="0" fontId="19" fillId="0" borderId="93" xfId="0" applyFont="1" applyBorder="1" applyAlignment="1" applyProtection="1">
      <alignment horizontal="center" vertical="center" shrinkToFit="1"/>
      <protection locked="0" hidden="1"/>
    </xf>
    <xf numFmtId="0" fontId="19" fillId="0" borderId="29" xfId="0" applyFont="1" applyBorder="1" applyAlignment="1" applyProtection="1">
      <alignment horizontal="left" vertical="center" shrinkToFit="1"/>
      <protection locked="0" hidden="1"/>
    </xf>
    <xf numFmtId="0" fontId="19" fillId="0" borderId="8" xfId="0" applyFont="1" applyBorder="1" applyAlignment="1" applyProtection="1">
      <alignment horizontal="left" vertical="center" shrinkToFit="1"/>
      <protection locked="0" hidden="1"/>
    </xf>
    <xf numFmtId="14" fontId="19" fillId="0" borderId="16" xfId="0" applyNumberFormat="1" applyFont="1" applyBorder="1" applyAlignment="1" applyProtection="1">
      <alignment horizontal="center" vertical="center" shrinkToFit="1"/>
      <protection locked="0" hidden="1"/>
    </xf>
    <xf numFmtId="14" fontId="19" fillId="0" borderId="29" xfId="0" applyNumberFormat="1" applyFont="1" applyBorder="1" applyAlignment="1" applyProtection="1">
      <alignment horizontal="center" vertical="center" shrinkToFit="1"/>
      <protection locked="0" hidden="1"/>
    </xf>
    <xf numFmtId="14" fontId="19" fillId="0" borderId="31" xfId="0" applyNumberFormat="1" applyFont="1" applyBorder="1" applyAlignment="1" applyProtection="1">
      <alignment horizontal="center" vertical="center" shrinkToFit="1"/>
      <protection locked="0" hidden="1"/>
    </xf>
    <xf numFmtId="0" fontId="19" fillId="0" borderId="49" xfId="0" applyFont="1" applyBorder="1" applyAlignment="1" applyProtection="1">
      <alignment horizontal="center" vertical="center" shrinkToFit="1"/>
      <protection locked="0" hidden="1"/>
    </xf>
    <xf numFmtId="0" fontId="19" fillId="2" borderId="4" xfId="0" applyFont="1" applyFill="1" applyBorder="1" applyAlignment="1">
      <alignment horizontal="center" vertical="center"/>
    </xf>
    <xf numFmtId="0" fontId="26" fillId="4" borderId="5" xfId="0" applyFont="1" applyFill="1" applyBorder="1" applyAlignment="1" applyProtection="1">
      <alignment horizontal="center" vertical="center"/>
      <protection hidden="1"/>
    </xf>
    <xf numFmtId="0" fontId="26" fillId="4" borderId="43" xfId="0" applyFont="1" applyFill="1" applyBorder="1" applyAlignment="1" applyProtection="1">
      <alignment horizontal="center" vertical="center"/>
      <protection hidden="1"/>
    </xf>
    <xf numFmtId="0" fontId="19" fillId="0" borderId="17" xfId="0" applyFont="1" applyBorder="1" applyAlignment="1" applyProtection="1">
      <alignment horizontal="center" vertical="center"/>
      <protection locked="0" hidden="1"/>
    </xf>
    <xf numFmtId="0" fontId="19" fillId="0" borderId="7" xfId="0" applyFont="1" applyBorder="1" applyAlignment="1" applyProtection="1">
      <alignment horizontal="center" vertical="center"/>
      <protection locked="0" hidden="1"/>
    </xf>
    <xf numFmtId="0" fontId="19" fillId="0" borderId="8" xfId="0" applyFont="1" applyBorder="1" applyAlignment="1" applyProtection="1">
      <alignment horizontal="center" vertical="center"/>
      <protection locked="0" hidden="1"/>
    </xf>
    <xf numFmtId="0" fontId="19" fillId="0" borderId="18" xfId="0" applyFont="1" applyBorder="1" applyAlignment="1" applyProtection="1">
      <alignment horizontal="center" vertical="center"/>
      <protection locked="0" hidden="1"/>
    </xf>
    <xf numFmtId="0" fontId="19" fillId="2" borderId="20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5" xfId="0" applyFont="1" applyFill="1" applyBorder="1" applyAlignment="1" applyProtection="1">
      <alignment horizontal="center" vertical="center"/>
      <protection hidden="1"/>
    </xf>
    <xf numFmtId="0" fontId="19" fillId="7" borderId="54" xfId="0" applyFont="1" applyFill="1" applyBorder="1" applyAlignment="1" applyProtection="1">
      <alignment horizontal="center" vertical="center"/>
      <protection hidden="1"/>
    </xf>
    <xf numFmtId="0" fontId="19" fillId="7" borderId="12" xfId="0" applyFont="1" applyFill="1" applyBorder="1" applyAlignment="1" applyProtection="1">
      <alignment horizontal="center" vertical="center"/>
      <protection hidden="1"/>
    </xf>
    <xf numFmtId="0" fontId="19" fillId="7" borderId="53" xfId="0" applyFont="1" applyFill="1" applyBorder="1" applyAlignment="1" applyProtection="1">
      <alignment horizontal="center" vertical="center"/>
      <protection hidden="1"/>
    </xf>
    <xf numFmtId="0" fontId="19" fillId="7" borderId="9" xfId="0" applyFont="1" applyFill="1" applyBorder="1" applyAlignment="1" applyProtection="1">
      <alignment horizontal="center" vertical="center"/>
      <protection hidden="1"/>
    </xf>
    <xf numFmtId="0" fontId="19" fillId="7" borderId="55" xfId="0" applyFont="1" applyFill="1" applyBorder="1" applyAlignment="1" applyProtection="1">
      <alignment horizontal="center" vertical="center"/>
      <protection hidden="1"/>
    </xf>
    <xf numFmtId="0" fontId="19" fillId="7" borderId="14" xfId="0" applyFont="1" applyFill="1" applyBorder="1" applyAlignment="1" applyProtection="1">
      <alignment horizontal="center" vertical="center"/>
      <protection hidden="1"/>
    </xf>
    <xf numFmtId="0" fontId="19" fillId="7" borderId="51" xfId="0" applyFont="1" applyFill="1" applyBorder="1" applyAlignment="1" applyProtection="1">
      <alignment horizontal="center" vertical="center"/>
      <protection hidden="1"/>
    </xf>
    <xf numFmtId="0" fontId="19" fillId="7" borderId="56" xfId="0" applyFont="1" applyFill="1" applyBorder="1" applyAlignment="1" applyProtection="1">
      <alignment horizontal="center" vertical="center"/>
      <protection hidden="1"/>
    </xf>
    <xf numFmtId="0" fontId="19" fillId="7" borderId="10" xfId="0" applyFont="1" applyFill="1" applyBorder="1" applyAlignment="1" applyProtection="1">
      <alignment horizontal="center" vertical="center"/>
      <protection hidden="1"/>
    </xf>
    <xf numFmtId="0" fontId="19" fillId="7" borderId="42" xfId="0" applyFont="1" applyFill="1" applyBorder="1" applyAlignment="1" applyProtection="1">
      <alignment horizontal="center" vertical="center"/>
      <protection hidden="1"/>
    </xf>
    <xf numFmtId="0" fontId="19" fillId="7" borderId="17" xfId="0" applyFont="1" applyFill="1" applyBorder="1" applyAlignment="1" applyProtection="1">
      <alignment vertical="center"/>
      <protection hidden="1"/>
    </xf>
    <xf numFmtId="0" fontId="19" fillId="7" borderId="7" xfId="0" applyFont="1" applyFill="1" applyBorder="1" applyAlignment="1" applyProtection="1">
      <alignment vertical="center"/>
      <protection hidden="1"/>
    </xf>
    <xf numFmtId="0" fontId="19" fillId="7" borderId="8" xfId="0" applyFont="1" applyFill="1" applyBorder="1" applyAlignment="1" applyProtection="1">
      <alignment vertical="center"/>
      <protection hidden="1"/>
    </xf>
    <xf numFmtId="0" fontId="19" fillId="7" borderId="32" xfId="0" applyFont="1" applyFill="1" applyBorder="1" applyAlignment="1" applyProtection="1">
      <alignment vertical="center"/>
      <protection hidden="1"/>
    </xf>
    <xf numFmtId="0" fontId="19" fillId="7" borderId="18" xfId="0" applyFont="1" applyFill="1" applyBorder="1" applyAlignment="1" applyProtection="1">
      <alignment vertical="center"/>
      <protection hidden="1"/>
    </xf>
    <xf numFmtId="0" fontId="19" fillId="7" borderId="32" xfId="0" applyFont="1" applyFill="1" applyBorder="1" applyAlignment="1" applyProtection="1">
      <alignment vertical="center" shrinkToFit="1"/>
      <protection hidden="1"/>
    </xf>
    <xf numFmtId="0" fontId="19" fillId="7" borderId="7" xfId="0" applyFont="1" applyFill="1" applyBorder="1" applyAlignment="1" applyProtection="1">
      <alignment vertical="center" shrinkToFit="1"/>
      <protection hidden="1"/>
    </xf>
    <xf numFmtId="0" fontId="19" fillId="7" borderId="18" xfId="0" applyFont="1" applyFill="1" applyBorder="1" applyAlignment="1" applyProtection="1">
      <alignment vertical="center" shrinkToFit="1"/>
      <protection hidden="1"/>
    </xf>
    <xf numFmtId="0" fontId="19" fillId="7" borderId="17" xfId="0" applyFont="1" applyFill="1" applyBorder="1" applyAlignment="1" applyProtection="1">
      <alignment vertical="center" shrinkToFit="1"/>
      <protection hidden="1"/>
    </xf>
    <xf numFmtId="0" fontId="19" fillId="7" borderId="8" xfId="0" applyFont="1" applyFill="1" applyBorder="1" applyAlignment="1" applyProtection="1">
      <alignment vertical="center" shrinkToFit="1"/>
      <protection hidden="1"/>
    </xf>
    <xf numFmtId="0" fontId="19" fillId="7" borderId="16" xfId="0" applyFont="1" applyFill="1" applyBorder="1" applyAlignment="1" applyProtection="1">
      <alignment vertical="center"/>
      <protection hidden="1"/>
    </xf>
    <xf numFmtId="0" fontId="19" fillId="7" borderId="15" xfId="0" applyFont="1" applyFill="1" applyBorder="1" applyAlignment="1" applyProtection="1">
      <alignment vertical="center"/>
      <protection hidden="1"/>
    </xf>
    <xf numFmtId="6" fontId="19" fillId="7" borderId="33" xfId="1" applyFont="1" applyFill="1" applyBorder="1" applyAlignment="1" applyProtection="1">
      <alignment vertical="center"/>
      <protection hidden="1"/>
    </xf>
    <xf numFmtId="6" fontId="19" fillId="7" borderId="35" xfId="1" applyFont="1" applyFill="1" applyBorder="1" applyAlignment="1" applyProtection="1">
      <alignment vertical="center"/>
      <protection hidden="1"/>
    </xf>
    <xf numFmtId="6" fontId="19" fillId="7" borderId="36" xfId="1" applyFont="1" applyFill="1" applyBorder="1" applyAlignment="1" applyProtection="1">
      <alignment vertical="center"/>
      <protection hidden="1"/>
    </xf>
    <xf numFmtId="6" fontId="19" fillId="7" borderId="34" xfId="1" applyFont="1" applyFill="1" applyBorder="1" applyAlignment="1" applyProtection="1">
      <alignment vertical="center"/>
      <protection hidden="1"/>
    </xf>
    <xf numFmtId="6" fontId="19" fillId="7" borderId="45" xfId="1" applyFont="1" applyFill="1" applyBorder="1" applyAlignment="1" applyProtection="1">
      <alignment vertical="center"/>
      <protection hidden="1"/>
    </xf>
    <xf numFmtId="6" fontId="19" fillId="7" borderId="34" xfId="1" applyFont="1" applyFill="1" applyBorder="1" applyAlignment="1" applyProtection="1">
      <alignment vertical="center" shrinkToFit="1"/>
      <protection hidden="1"/>
    </xf>
    <xf numFmtId="6" fontId="19" fillId="7" borderId="35" xfId="1" applyFont="1" applyFill="1" applyBorder="1" applyAlignment="1" applyProtection="1">
      <alignment vertical="center" shrinkToFit="1"/>
      <protection hidden="1"/>
    </xf>
    <xf numFmtId="6" fontId="19" fillId="7" borderId="45" xfId="1" applyFont="1" applyFill="1" applyBorder="1" applyAlignment="1" applyProtection="1">
      <alignment vertical="center" shrinkToFit="1"/>
      <protection hidden="1"/>
    </xf>
    <xf numFmtId="6" fontId="19" fillId="7" borderId="33" xfId="1" applyFont="1" applyFill="1" applyBorder="1" applyAlignment="1" applyProtection="1">
      <alignment vertical="center" shrinkToFit="1"/>
      <protection hidden="1"/>
    </xf>
    <xf numFmtId="6" fontId="19" fillId="7" borderId="36" xfId="1" applyFont="1" applyFill="1" applyBorder="1" applyAlignment="1" applyProtection="1">
      <alignment vertical="center" shrinkToFit="1"/>
      <protection hidden="1"/>
    </xf>
    <xf numFmtId="0" fontId="19" fillId="7" borderId="21" xfId="0" applyFont="1" applyFill="1" applyBorder="1" applyAlignment="1" applyProtection="1">
      <alignment horizontal="center" vertical="center"/>
      <protection hidden="1"/>
    </xf>
    <xf numFmtId="0" fontId="19" fillId="7" borderId="28" xfId="0" applyFont="1" applyFill="1" applyBorder="1" applyAlignment="1" applyProtection="1">
      <alignment horizontal="center" vertical="center"/>
      <protection hidden="1"/>
    </xf>
    <xf numFmtId="0" fontId="19" fillId="7" borderId="24" xfId="0" applyFont="1" applyFill="1" applyBorder="1" applyAlignment="1" applyProtection="1">
      <alignment horizontal="center" vertical="center"/>
      <protection hidden="1"/>
    </xf>
    <xf numFmtId="0" fontId="19" fillId="7" borderId="50" xfId="0" applyFont="1" applyFill="1" applyBorder="1" applyAlignment="1" applyProtection="1">
      <alignment horizontal="center" vertical="center"/>
      <protection hidden="1"/>
    </xf>
    <xf numFmtId="0" fontId="19" fillId="7" borderId="26" xfId="0" applyFont="1" applyFill="1" applyBorder="1" applyAlignment="1" applyProtection="1">
      <alignment horizontal="center" vertical="center"/>
      <protection hidden="1"/>
    </xf>
    <xf numFmtId="0" fontId="19" fillId="7" borderId="21" xfId="0" applyFont="1" applyFill="1" applyBorder="1" applyAlignment="1">
      <alignment horizontal="center" vertical="center"/>
    </xf>
    <xf numFmtId="0" fontId="19" fillId="7" borderId="28" xfId="0" applyFont="1" applyFill="1" applyBorder="1" applyAlignment="1">
      <alignment horizontal="center" vertical="center"/>
    </xf>
    <xf numFmtId="0" fontId="19" fillId="7" borderId="24" xfId="0" applyFont="1" applyFill="1" applyBorder="1" applyAlignment="1">
      <alignment horizontal="center" vertical="center"/>
    </xf>
    <xf numFmtId="0" fontId="19" fillId="7" borderId="50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8" fillId="2" borderId="94" xfId="0" applyFont="1" applyFill="1" applyBorder="1" applyAlignment="1">
      <alignment vertical="center"/>
    </xf>
    <xf numFmtId="0" fontId="18" fillId="2" borderId="93" xfId="0" applyFont="1" applyFill="1" applyBorder="1" applyAlignment="1">
      <alignment vertical="center"/>
    </xf>
    <xf numFmtId="0" fontId="18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4" borderId="4" xfId="0" applyFont="1" applyFill="1" applyBorder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61" xfId="0" applyFont="1" applyBorder="1" applyAlignment="1" applyProtection="1">
      <alignment horizontal="center" vertical="center"/>
      <protection locked="0"/>
    </xf>
    <xf numFmtId="0" fontId="19" fillId="0" borderId="96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64" xfId="0" applyFont="1" applyBorder="1" applyAlignment="1" applyProtection="1">
      <alignment horizontal="center" vertical="center"/>
      <protection locked="0"/>
    </xf>
    <xf numFmtId="0" fontId="19" fillId="2" borderId="29" xfId="0" applyFont="1" applyFill="1" applyBorder="1" applyAlignment="1" applyProtection="1">
      <alignment horizontal="center" vertical="center" shrinkToFit="1"/>
      <protection hidden="1"/>
    </xf>
    <xf numFmtId="0" fontId="19" fillId="2" borderId="16" xfId="0" applyFont="1" applyFill="1" applyBorder="1" applyAlignment="1" applyProtection="1">
      <alignment horizontal="center" vertical="center" shrinkToFit="1"/>
      <protection hidden="1"/>
    </xf>
    <xf numFmtId="0" fontId="19" fillId="2" borderId="31" xfId="0" applyFont="1" applyFill="1" applyBorder="1" applyAlignment="1" applyProtection="1">
      <alignment horizontal="center" vertical="center" shrinkToFit="1"/>
      <protection hidden="1"/>
    </xf>
    <xf numFmtId="0" fontId="33" fillId="0" borderId="0" xfId="0" applyFont="1" applyAlignment="1">
      <alignment horizontal="left" vertical="center"/>
    </xf>
    <xf numFmtId="0" fontId="18" fillId="2" borderId="12" xfId="0" applyFont="1" applyFill="1" applyBorder="1" applyAlignment="1" applyProtection="1">
      <alignment vertical="center"/>
      <protection hidden="1"/>
    </xf>
    <xf numFmtId="0" fontId="18" fillId="2" borderId="9" xfId="0" applyFont="1" applyFill="1" applyBorder="1" applyAlignment="1" applyProtection="1">
      <alignment vertical="center"/>
      <protection hidden="1"/>
    </xf>
    <xf numFmtId="0" fontId="18" fillId="2" borderId="104" xfId="0" applyFont="1" applyFill="1" applyBorder="1" applyAlignment="1" applyProtection="1">
      <alignment vertical="center"/>
      <protection hidden="1"/>
    </xf>
    <xf numFmtId="0" fontId="18" fillId="2" borderId="42" xfId="0" applyFont="1" applyFill="1" applyBorder="1" applyAlignment="1" applyProtection="1">
      <alignment vertical="center"/>
      <protection hidden="1"/>
    </xf>
    <xf numFmtId="0" fontId="18" fillId="2" borderId="46" xfId="0" applyFont="1" applyFill="1" applyBorder="1" applyAlignment="1">
      <alignment vertical="center"/>
    </xf>
    <xf numFmtId="0" fontId="18" fillId="2" borderId="106" xfId="0" applyFont="1" applyFill="1" applyBorder="1" applyAlignment="1">
      <alignment vertical="center"/>
    </xf>
    <xf numFmtId="0" fontId="18" fillId="2" borderId="110" xfId="0" applyFont="1" applyFill="1" applyBorder="1" applyAlignment="1" applyProtection="1">
      <alignment vertical="center"/>
      <protection hidden="1"/>
    </xf>
    <xf numFmtId="0" fontId="32" fillId="4" borderId="13" xfId="0" quotePrefix="1" applyFont="1" applyFill="1" applyBorder="1" applyAlignment="1" applyProtection="1">
      <alignment vertical="center"/>
      <protection hidden="1"/>
    </xf>
    <xf numFmtId="0" fontId="32" fillId="4" borderId="97" xfId="0" quotePrefix="1" applyFont="1" applyFill="1" applyBorder="1" applyAlignment="1" applyProtection="1">
      <alignment vertical="center"/>
      <protection hidden="1"/>
    </xf>
    <xf numFmtId="0" fontId="32" fillId="4" borderId="98" xfId="0" quotePrefix="1" applyFont="1" applyFill="1" applyBorder="1" applyAlignment="1" applyProtection="1">
      <alignment vertical="center"/>
      <protection hidden="1"/>
    </xf>
    <xf numFmtId="6" fontId="18" fillId="4" borderId="33" xfId="0" applyNumberFormat="1" applyFont="1" applyFill="1" applyBorder="1" applyAlignment="1" applyProtection="1">
      <alignment vertical="center"/>
      <protection hidden="1"/>
    </xf>
    <xf numFmtId="181" fontId="18" fillId="4" borderId="25" xfId="1" applyNumberFormat="1" applyFont="1" applyFill="1" applyBorder="1" applyAlignment="1" applyProtection="1">
      <alignment horizontal="left" vertical="center"/>
      <protection hidden="1"/>
    </xf>
    <xf numFmtId="6" fontId="18" fillId="4" borderId="35" xfId="0" applyNumberFormat="1" applyFont="1" applyFill="1" applyBorder="1" applyAlignment="1" applyProtection="1">
      <alignment vertical="center"/>
      <protection hidden="1"/>
    </xf>
    <xf numFmtId="181" fontId="18" fillId="4" borderId="57" xfId="1" applyNumberFormat="1" applyFont="1" applyFill="1" applyBorder="1" applyAlignment="1" applyProtection="1">
      <alignment horizontal="left" vertical="center"/>
      <protection hidden="1"/>
    </xf>
    <xf numFmtId="6" fontId="18" fillId="4" borderId="99" xfId="0" applyNumberFormat="1" applyFont="1" applyFill="1" applyBorder="1" applyAlignment="1" applyProtection="1">
      <alignment vertical="center"/>
      <protection hidden="1"/>
    </xf>
    <xf numFmtId="181" fontId="18" fillId="4" borderId="22" xfId="1" applyNumberFormat="1" applyFont="1" applyFill="1" applyBorder="1" applyAlignment="1" applyProtection="1">
      <alignment horizontal="left" vertical="center"/>
      <protection hidden="1"/>
    </xf>
    <xf numFmtId="177" fontId="18" fillId="4" borderId="46" xfId="0" applyNumberFormat="1" applyFont="1" applyFill="1" applyBorder="1" applyAlignment="1" applyProtection="1">
      <alignment horizontal="left" vertical="center"/>
      <protection hidden="1"/>
    </xf>
    <xf numFmtId="6" fontId="18" fillId="4" borderId="34" xfId="0" applyNumberFormat="1" applyFont="1" applyFill="1" applyBorder="1" applyAlignment="1" applyProtection="1">
      <alignment vertical="center"/>
      <protection hidden="1"/>
    </xf>
    <xf numFmtId="180" fontId="18" fillId="4" borderId="38" xfId="0" applyNumberFormat="1" applyFont="1" applyFill="1" applyBorder="1" applyAlignment="1" applyProtection="1">
      <alignment horizontal="left" vertical="center"/>
      <protection locked="0"/>
    </xf>
    <xf numFmtId="180" fontId="18" fillId="4" borderId="58" xfId="0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Protection="1">
      <protection hidden="1"/>
    </xf>
    <xf numFmtId="0" fontId="25" fillId="0" borderId="0" xfId="0" applyFont="1" applyProtection="1">
      <protection locked="0" hidden="1"/>
    </xf>
    <xf numFmtId="181" fontId="18" fillId="4" borderId="25" xfId="1" applyNumberFormat="1" applyFont="1" applyFill="1" applyBorder="1" applyAlignment="1" applyProtection="1">
      <alignment horizontal="right" vertical="center"/>
      <protection hidden="1"/>
    </xf>
    <xf numFmtId="0" fontId="18" fillId="9" borderId="101" xfId="0" applyFont="1" applyFill="1" applyBorder="1" applyAlignment="1" applyProtection="1">
      <alignment horizontal="center" vertical="center"/>
      <protection locked="0"/>
    </xf>
    <xf numFmtId="178" fontId="18" fillId="9" borderId="30" xfId="0" applyNumberFormat="1" applyFont="1" applyFill="1" applyBorder="1" applyAlignment="1" applyProtection="1">
      <alignment horizontal="center" vertical="center"/>
      <protection locked="0"/>
    </xf>
    <xf numFmtId="0" fontId="18" fillId="9" borderId="61" xfId="0" applyFont="1" applyFill="1" applyBorder="1" applyAlignment="1" applyProtection="1">
      <alignment horizontal="center" vertical="center"/>
      <protection locked="0"/>
    </xf>
    <xf numFmtId="179" fontId="18" fillId="9" borderId="13" xfId="0" applyNumberFormat="1" applyFont="1" applyFill="1" applyBorder="1" applyAlignment="1" applyProtection="1">
      <alignment horizontal="center" vertical="center"/>
      <protection locked="0"/>
    </xf>
    <xf numFmtId="178" fontId="18" fillId="9" borderId="22" xfId="0" applyNumberFormat="1" applyFont="1" applyFill="1" applyBorder="1" applyAlignment="1" applyProtection="1">
      <alignment horizontal="center" vertical="center"/>
      <protection locked="0"/>
    </xf>
    <xf numFmtId="183" fontId="18" fillId="9" borderId="25" xfId="0" applyNumberFormat="1" applyFont="1" applyFill="1" applyBorder="1" applyAlignment="1" applyProtection="1">
      <alignment horizontal="center" vertical="center"/>
      <protection locked="0"/>
    </xf>
    <xf numFmtId="182" fontId="18" fillId="9" borderId="3" xfId="0" applyNumberFormat="1" applyFont="1" applyFill="1" applyBorder="1" applyAlignment="1" applyProtection="1">
      <alignment horizontal="center" vertical="center"/>
      <protection locked="0"/>
    </xf>
    <xf numFmtId="184" fontId="18" fillId="9" borderId="97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center" vertical="center" textRotation="255"/>
      <protection hidden="1"/>
    </xf>
    <xf numFmtId="0" fontId="21" fillId="0" borderId="0" xfId="0" quotePrefix="1" applyFont="1" applyAlignment="1" applyProtection="1">
      <alignment horizontal="left" vertical="center"/>
      <protection hidden="1"/>
    </xf>
    <xf numFmtId="0" fontId="23" fillId="8" borderId="5" xfId="2" applyFont="1" applyFill="1" applyBorder="1" applyAlignment="1" applyProtection="1">
      <alignment horizontal="center" vertical="center" wrapText="1"/>
      <protection hidden="1"/>
    </xf>
    <xf numFmtId="0" fontId="23" fillId="9" borderId="98" xfId="0" applyFont="1" applyFill="1" applyBorder="1" applyAlignment="1" applyProtection="1">
      <alignment horizontal="center" vertical="center" wrapText="1"/>
      <protection locked="0"/>
    </xf>
    <xf numFmtId="0" fontId="18" fillId="9" borderId="2" xfId="0" applyFont="1" applyFill="1" applyBorder="1" applyAlignment="1">
      <alignment horizontal="center" vertical="center"/>
    </xf>
    <xf numFmtId="179" fontId="18" fillId="9" borderId="105" xfId="0" applyNumberFormat="1" applyFont="1" applyFill="1" applyBorder="1" applyAlignment="1">
      <alignment horizontal="center" vertical="center"/>
    </xf>
    <xf numFmtId="0" fontId="15" fillId="9" borderId="115" xfId="0" applyFont="1" applyFill="1" applyBorder="1" applyAlignment="1">
      <alignment horizontal="right" vertical="center" wrapText="1"/>
    </xf>
    <xf numFmtId="0" fontId="18" fillId="2" borderId="59" xfId="0" applyFont="1" applyFill="1" applyBorder="1" applyAlignment="1">
      <alignment vertical="center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Protection="1">
      <protection hidden="1"/>
    </xf>
    <xf numFmtId="0" fontId="22" fillId="5" borderId="1" xfId="0" applyFont="1" applyFill="1" applyBorder="1" applyAlignment="1" applyProtection="1">
      <alignment horizontal="left" vertical="center" indent="1"/>
      <protection hidden="1"/>
    </xf>
    <xf numFmtId="0" fontId="22" fillId="5" borderId="4" xfId="0" applyFont="1" applyFill="1" applyBorder="1" applyAlignment="1" applyProtection="1">
      <alignment horizontal="left" vertical="center" indent="1"/>
      <protection hidden="1"/>
    </xf>
    <xf numFmtId="0" fontId="16" fillId="5" borderId="4" xfId="0" applyFont="1" applyFill="1" applyBorder="1" applyAlignment="1" applyProtection="1">
      <alignment vertical="center" wrapText="1"/>
      <protection hidden="1"/>
    </xf>
    <xf numFmtId="0" fontId="17" fillId="5" borderId="4" xfId="0" applyFont="1" applyFill="1" applyBorder="1" applyAlignment="1" applyProtection="1">
      <alignment horizontal="right" vertical="center" wrapText="1"/>
      <protection hidden="1"/>
    </xf>
    <xf numFmtId="0" fontId="16" fillId="5" borderId="6" xfId="0" applyFont="1" applyFill="1" applyBorder="1" applyAlignment="1" applyProtection="1">
      <alignment vertical="center" wrapText="1"/>
      <protection hidden="1"/>
    </xf>
    <xf numFmtId="0" fontId="18" fillId="5" borderId="4" xfId="0" applyFont="1" applyFill="1" applyBorder="1" applyProtection="1">
      <protection hidden="1"/>
    </xf>
    <xf numFmtId="0" fontId="18" fillId="5" borderId="6" xfId="0" applyFont="1" applyFill="1" applyBorder="1" applyProtection="1">
      <protection hidden="1"/>
    </xf>
    <xf numFmtId="0" fontId="16" fillId="2" borderId="86" xfId="0" applyFont="1" applyFill="1" applyBorder="1" applyAlignment="1" applyProtection="1">
      <alignment horizontal="center" vertical="center"/>
      <protection hidden="1"/>
    </xf>
    <xf numFmtId="0" fontId="16" fillId="2" borderId="70" xfId="0" applyFont="1" applyFill="1" applyBorder="1" applyAlignment="1" applyProtection="1">
      <alignment horizontal="center" vertical="center"/>
      <protection hidden="1"/>
    </xf>
    <xf numFmtId="0" fontId="16" fillId="2" borderId="71" xfId="0" applyFont="1" applyFill="1" applyBorder="1" applyAlignment="1" applyProtection="1">
      <alignment horizontal="center" vertical="center"/>
      <protection hidden="1"/>
    </xf>
    <xf numFmtId="0" fontId="16" fillId="2" borderId="69" xfId="0" applyFont="1" applyFill="1" applyBorder="1" applyAlignment="1" applyProtection="1">
      <alignment horizontal="center" vertical="center"/>
      <protection hidden="1"/>
    </xf>
    <xf numFmtId="0" fontId="16" fillId="2" borderId="75" xfId="0" applyFont="1" applyFill="1" applyBorder="1" applyAlignment="1" applyProtection="1">
      <alignment horizontal="center"/>
      <protection hidden="1"/>
    </xf>
    <xf numFmtId="0" fontId="16" fillId="2" borderId="87" xfId="0" applyFont="1" applyFill="1" applyBorder="1" applyAlignment="1" applyProtection="1">
      <alignment horizontal="center" vertical="center"/>
      <protection hidden="1"/>
    </xf>
    <xf numFmtId="0" fontId="16" fillId="2" borderId="76" xfId="0" applyFont="1" applyFill="1" applyBorder="1" applyAlignment="1" applyProtection="1">
      <alignment horizontal="center" vertical="top"/>
      <protection hidden="1"/>
    </xf>
    <xf numFmtId="0" fontId="16" fillId="2" borderId="67" xfId="0" applyFont="1" applyFill="1" applyBorder="1" applyAlignment="1" applyProtection="1">
      <alignment horizontal="center" vertical="center"/>
      <protection hidden="1"/>
    </xf>
    <xf numFmtId="0" fontId="18" fillId="0" borderId="88" xfId="0" applyFont="1" applyBorder="1" applyAlignment="1" applyProtection="1">
      <alignment horizontal="center" vertical="center" shrinkToFit="1"/>
      <protection hidden="1"/>
    </xf>
    <xf numFmtId="0" fontId="18" fillId="0" borderId="65" xfId="0" applyFont="1" applyBorder="1" applyAlignment="1" applyProtection="1">
      <alignment horizontal="center" vertical="center" shrinkToFit="1"/>
      <protection hidden="1"/>
    </xf>
    <xf numFmtId="0" fontId="17" fillId="0" borderId="65" xfId="0" applyFont="1" applyBorder="1" applyAlignment="1" applyProtection="1">
      <alignment horizontal="center" vertical="center" shrinkToFit="1"/>
      <protection hidden="1"/>
    </xf>
    <xf numFmtId="0" fontId="18" fillId="0" borderId="66" xfId="0" applyFont="1" applyBorder="1" applyAlignment="1" applyProtection="1">
      <alignment horizontal="center" vertical="center" shrinkToFit="1"/>
      <protection hidden="1"/>
    </xf>
    <xf numFmtId="0" fontId="21" fillId="0" borderId="79" xfId="0" applyFont="1" applyBorder="1" applyAlignment="1" applyProtection="1">
      <alignment horizontal="center" vertical="center"/>
      <protection hidden="1"/>
    </xf>
    <xf numFmtId="0" fontId="18" fillId="0" borderId="65" xfId="0" applyFont="1" applyBorder="1" applyAlignment="1" applyProtection="1">
      <alignment horizontal="center" vertical="center"/>
      <protection hidden="1"/>
    </xf>
    <xf numFmtId="0" fontId="17" fillId="0" borderId="87" xfId="0" applyFont="1" applyBorder="1" applyAlignment="1" applyProtection="1">
      <alignment horizontal="center" vertical="center" shrinkToFit="1"/>
      <protection hidden="1"/>
    </xf>
    <xf numFmtId="0" fontId="15" fillId="0" borderId="76" xfId="0" applyFont="1" applyBorder="1" applyAlignment="1" applyProtection="1">
      <alignment horizontal="center" vertical="center"/>
      <protection hidden="1"/>
    </xf>
    <xf numFmtId="0" fontId="18" fillId="0" borderId="67" xfId="0" applyFont="1" applyBorder="1" applyAlignment="1" applyProtection="1">
      <alignment horizontal="center" vertical="center" justifyLastLine="1"/>
      <protection hidden="1"/>
    </xf>
    <xf numFmtId="0" fontId="17" fillId="0" borderId="89" xfId="0" applyFont="1" applyBorder="1" applyAlignment="1" applyProtection="1">
      <alignment horizontal="center" vertical="center" shrinkToFit="1"/>
      <protection hidden="1"/>
    </xf>
    <xf numFmtId="0" fontId="18" fillId="0" borderId="86" xfId="0" applyFont="1" applyBorder="1" applyAlignment="1" applyProtection="1">
      <alignment horizontal="center" vertical="center" shrinkToFit="1"/>
      <protection hidden="1"/>
    </xf>
    <xf numFmtId="0" fontId="17" fillId="0" borderId="90" xfId="0" applyFont="1" applyBorder="1" applyAlignment="1" applyProtection="1">
      <alignment horizontal="center" vertical="center" shrinkToFit="1"/>
      <protection hidden="1"/>
    </xf>
    <xf numFmtId="0" fontId="18" fillId="0" borderId="76" xfId="0" applyFont="1" applyBorder="1" applyAlignment="1" applyProtection="1">
      <alignment horizontal="center" vertical="center"/>
      <protection hidden="1"/>
    </xf>
    <xf numFmtId="0" fontId="21" fillId="0" borderId="79" xfId="0" applyFont="1" applyBorder="1" applyAlignment="1" applyProtection="1">
      <alignment vertical="top"/>
      <protection hidden="1"/>
    </xf>
    <xf numFmtId="0" fontId="18" fillId="0" borderId="65" xfId="0" applyFont="1" applyBorder="1" applyProtection="1">
      <protection hidden="1"/>
    </xf>
    <xf numFmtId="0" fontId="18" fillId="0" borderId="82" xfId="0" applyFont="1" applyBorder="1" applyAlignment="1" applyProtection="1">
      <alignment vertical="top"/>
      <protection hidden="1"/>
    </xf>
    <xf numFmtId="0" fontId="18" fillId="0" borderId="83" xfId="0" applyFont="1" applyBorder="1" applyAlignment="1" applyProtection="1">
      <alignment horizontal="distributed" vertical="center" justifyLastLine="1"/>
      <protection hidden="1"/>
    </xf>
    <xf numFmtId="181" fontId="18" fillId="4" borderId="57" xfId="1" applyNumberFormat="1" applyFont="1" applyFill="1" applyBorder="1" applyAlignment="1" applyProtection="1">
      <alignment horizontal="right" vertical="center"/>
      <protection hidden="1"/>
    </xf>
    <xf numFmtId="185" fontId="18" fillId="4" borderId="58" xfId="0" applyNumberFormat="1" applyFont="1" applyFill="1" applyBorder="1" applyAlignment="1" applyProtection="1">
      <alignment horizontal="left" vertical="center"/>
      <protection hidden="1"/>
    </xf>
    <xf numFmtId="185" fontId="18" fillId="4" borderId="38" xfId="0" applyNumberFormat="1" applyFont="1" applyFill="1" applyBorder="1" applyAlignment="1" applyProtection="1">
      <alignment horizontal="left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9" fillId="0" borderId="7" xfId="0" applyFont="1" applyBorder="1" applyAlignment="1" applyProtection="1">
      <alignment vertical="center"/>
      <protection hidden="1"/>
    </xf>
    <xf numFmtId="0" fontId="19" fillId="10" borderId="7" xfId="0" applyFont="1" applyFill="1" applyBorder="1" applyAlignment="1" applyProtection="1">
      <alignment vertical="center"/>
      <protection hidden="1"/>
    </xf>
    <xf numFmtId="0" fontId="19" fillId="10" borderId="7" xfId="0" applyFont="1" applyFill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31" fillId="2" borderId="52" xfId="0" applyFont="1" applyFill="1" applyBorder="1" applyAlignment="1" applyProtection="1">
      <alignment horizontal="center" vertical="center" textRotation="255"/>
      <protection hidden="1"/>
    </xf>
    <xf numFmtId="0" fontId="18" fillId="2" borderId="110" xfId="0" applyFont="1" applyFill="1" applyBorder="1" applyAlignment="1">
      <alignment vertical="center"/>
    </xf>
    <xf numFmtId="0" fontId="36" fillId="4" borderId="64" xfId="0" quotePrefix="1" applyFont="1" applyFill="1" applyBorder="1" applyAlignment="1" applyProtection="1">
      <alignment horizontal="left" vertical="center"/>
      <protection hidden="1"/>
    </xf>
    <xf numFmtId="0" fontId="18" fillId="4" borderId="64" xfId="0" quotePrefix="1" applyFont="1" applyFill="1" applyBorder="1" applyAlignment="1" applyProtection="1">
      <alignment horizontal="left" vertical="center" indent="2"/>
      <protection hidden="1"/>
    </xf>
    <xf numFmtId="0" fontId="32" fillId="4" borderId="101" xfId="0" quotePrefix="1" applyFont="1" applyFill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34" fillId="0" borderId="116" xfId="0" applyFont="1" applyBorder="1" applyAlignment="1">
      <alignment horizontal="center" vertical="center"/>
    </xf>
    <xf numFmtId="0" fontId="34" fillId="0" borderId="103" xfId="0" applyFont="1" applyBorder="1" applyAlignment="1">
      <alignment horizontal="center" vertical="center"/>
    </xf>
    <xf numFmtId="0" fontId="34" fillId="0" borderId="117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4" xfId="0" applyFont="1" applyBorder="1" applyAlignment="1">
      <alignment horizontal="center" vertical="center"/>
    </xf>
    <xf numFmtId="0" fontId="18" fillId="0" borderId="64" xfId="0" applyFont="1" applyBorder="1" applyAlignment="1">
      <alignment horizontal="left" vertical="center" wrapText="1"/>
    </xf>
    <xf numFmtId="0" fontId="18" fillId="0" borderId="101" xfId="0" applyFont="1" applyBorder="1" applyAlignment="1">
      <alignment horizontal="left" vertical="center"/>
    </xf>
    <xf numFmtId="0" fontId="18" fillId="4" borderId="52" xfId="0" applyFont="1" applyFill="1" applyBorder="1" applyAlignment="1">
      <alignment horizontal="center" vertical="center"/>
    </xf>
    <xf numFmtId="0" fontId="18" fillId="4" borderId="64" xfId="0" applyFont="1" applyFill="1" applyBorder="1" applyAlignment="1">
      <alignment horizontal="center" vertical="center"/>
    </xf>
    <xf numFmtId="0" fontId="18" fillId="4" borderId="10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92" xfId="0" applyFont="1" applyFill="1" applyBorder="1" applyAlignment="1">
      <alignment horizontal="center" vertical="center"/>
    </xf>
    <xf numFmtId="0" fontId="29" fillId="4" borderId="4" xfId="2" applyFont="1" applyFill="1" applyBorder="1" applyAlignment="1" applyProtection="1">
      <alignment horizontal="center" vertical="center" wrapText="1"/>
      <protection hidden="1"/>
    </xf>
    <xf numFmtId="0" fontId="29" fillId="4" borderId="6" xfId="2" applyFont="1" applyFill="1" applyBorder="1" applyAlignment="1" applyProtection="1">
      <alignment horizontal="center" vertical="center" wrapText="1"/>
      <protection hidden="1"/>
    </xf>
    <xf numFmtId="0" fontId="19" fillId="0" borderId="64" xfId="0" applyFont="1" applyBorder="1" applyAlignment="1" applyProtection="1">
      <alignment horizontal="left" vertical="top"/>
      <protection locked="0"/>
    </xf>
    <xf numFmtId="0" fontId="19" fillId="0" borderId="101" xfId="0" applyFont="1" applyBorder="1" applyAlignment="1" applyProtection="1">
      <alignment horizontal="left" vertical="top"/>
      <protection locked="0"/>
    </xf>
    <xf numFmtId="0" fontId="18" fillId="4" borderId="30" xfId="0" applyFont="1" applyFill="1" applyBorder="1" applyAlignment="1" applyProtection="1">
      <alignment horizontal="center" vertical="center"/>
      <protection hidden="1"/>
    </xf>
    <xf numFmtId="0" fontId="18" fillId="4" borderId="94" xfId="0" applyFont="1" applyFill="1" applyBorder="1" applyAlignment="1" applyProtection="1">
      <alignment horizontal="center" vertical="center"/>
      <protection hidden="1"/>
    </xf>
    <xf numFmtId="0" fontId="21" fillId="9" borderId="25" xfId="0" applyFont="1" applyFill="1" applyBorder="1" applyAlignment="1" applyProtection="1">
      <alignment horizontal="left" vertical="center"/>
      <protection locked="0"/>
    </xf>
    <xf numFmtId="0" fontId="21" fillId="9" borderId="3" xfId="0" applyFont="1" applyFill="1" applyBorder="1" applyAlignment="1" applyProtection="1">
      <alignment horizontal="left" vertical="center"/>
      <protection locked="0"/>
    </xf>
    <xf numFmtId="0" fontId="21" fillId="9" borderId="97" xfId="0" applyFont="1" applyFill="1" applyBorder="1" applyAlignment="1" applyProtection="1">
      <alignment horizontal="left" vertical="center"/>
      <protection locked="0"/>
    </xf>
    <xf numFmtId="0" fontId="21" fillId="9" borderId="29" xfId="0" quotePrefix="1" applyFont="1" applyFill="1" applyBorder="1" applyAlignment="1" applyProtection="1">
      <alignment horizontal="left" vertical="center"/>
      <protection locked="0"/>
    </xf>
    <xf numFmtId="0" fontId="21" fillId="9" borderId="64" xfId="0" applyFont="1" applyFill="1" applyBorder="1" applyAlignment="1" applyProtection="1">
      <alignment horizontal="left" vertical="center"/>
      <protection locked="0"/>
    </xf>
    <xf numFmtId="0" fontId="21" fillId="9" borderId="101" xfId="0" applyFont="1" applyFill="1" applyBorder="1" applyAlignment="1" applyProtection="1">
      <alignment horizontal="left" vertical="center"/>
      <protection locked="0"/>
    </xf>
    <xf numFmtId="0" fontId="18" fillId="4" borderId="30" xfId="0" quotePrefix="1" applyFont="1" applyFill="1" applyBorder="1" applyAlignment="1" applyProtection="1">
      <alignment horizontal="left" vertical="center" indent="2"/>
      <protection hidden="1"/>
    </xf>
    <xf numFmtId="0" fontId="18" fillId="4" borderId="61" xfId="0" quotePrefix="1" applyFont="1" applyFill="1" applyBorder="1" applyAlignment="1" applyProtection="1">
      <alignment horizontal="left" vertical="center" indent="2"/>
      <protection hidden="1"/>
    </xf>
    <xf numFmtId="0" fontId="18" fillId="4" borderId="25" xfId="0" quotePrefix="1" applyFont="1" applyFill="1" applyBorder="1" applyAlignment="1" applyProtection="1">
      <alignment horizontal="left" vertical="center" indent="2"/>
      <protection hidden="1"/>
    </xf>
    <xf numFmtId="0" fontId="18" fillId="4" borderId="3" xfId="0" quotePrefix="1" applyFont="1" applyFill="1" applyBorder="1" applyAlignment="1" applyProtection="1">
      <alignment horizontal="left" vertical="center" indent="2"/>
      <protection hidden="1"/>
    </xf>
    <xf numFmtId="0" fontId="22" fillId="3" borderId="1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left" vertical="center"/>
    </xf>
    <xf numFmtId="0" fontId="31" fillId="2" borderId="20" xfId="0" applyFont="1" applyFill="1" applyBorder="1" applyAlignment="1" applyProtection="1">
      <alignment horizontal="center" vertical="center" textRotation="255"/>
      <protection hidden="1"/>
    </xf>
    <xf numFmtId="0" fontId="31" fillId="2" borderId="95" xfId="0" applyFont="1" applyFill="1" applyBorder="1" applyAlignment="1" applyProtection="1">
      <alignment horizontal="center" vertical="center" textRotation="255"/>
      <protection hidden="1"/>
    </xf>
    <xf numFmtId="0" fontId="31" fillId="2" borderId="49" xfId="0" applyFont="1" applyFill="1" applyBorder="1" applyAlignment="1" applyProtection="1">
      <alignment horizontal="center" vertical="center" textRotation="255"/>
      <protection hidden="1"/>
    </xf>
    <xf numFmtId="0" fontId="21" fillId="9" borderId="30" xfId="0" applyFont="1" applyFill="1" applyBorder="1" applyAlignment="1" applyProtection="1">
      <alignment horizontal="left" vertical="center"/>
      <protection locked="0"/>
    </xf>
    <xf numFmtId="0" fontId="21" fillId="9" borderId="61" xfId="0" applyFont="1" applyFill="1" applyBorder="1" applyAlignment="1" applyProtection="1">
      <alignment horizontal="left" vertical="center"/>
      <protection locked="0"/>
    </xf>
    <xf numFmtId="0" fontId="21" fillId="9" borderId="13" xfId="0" applyFont="1" applyFill="1" applyBorder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31" fillId="2" borderId="50" xfId="0" applyFont="1" applyFill="1" applyBorder="1" applyAlignment="1" applyProtection="1">
      <alignment horizontal="center" vertical="center" textRotation="255"/>
      <protection hidden="1"/>
    </xf>
    <xf numFmtId="0" fontId="31" fillId="2" borderId="28" xfId="0" applyFont="1" applyFill="1" applyBorder="1" applyAlignment="1" applyProtection="1">
      <alignment horizontal="center" vertical="center" textRotation="255"/>
      <protection hidden="1"/>
    </xf>
    <xf numFmtId="0" fontId="31" fillId="2" borderId="26" xfId="0" applyFont="1" applyFill="1" applyBorder="1" applyAlignment="1" applyProtection="1">
      <alignment horizontal="center" vertical="center" textRotation="255"/>
      <protection hidden="1"/>
    </xf>
    <xf numFmtId="0" fontId="18" fillId="4" borderId="27" xfId="0" quotePrefix="1" applyFont="1" applyFill="1" applyBorder="1" applyAlignment="1" applyProtection="1">
      <alignment horizontal="left" vertical="center" indent="2"/>
      <protection hidden="1"/>
    </xf>
    <xf numFmtId="0" fontId="18" fillId="4" borderId="96" xfId="0" quotePrefix="1" applyFont="1" applyFill="1" applyBorder="1" applyAlignment="1" applyProtection="1">
      <alignment horizontal="left" vertical="center" indent="2"/>
      <protection hidden="1"/>
    </xf>
    <xf numFmtId="0" fontId="21" fillId="9" borderId="25" xfId="0" quotePrefix="1" applyFont="1" applyFill="1" applyBorder="1" applyAlignment="1" applyProtection="1">
      <alignment horizontal="left" vertical="center"/>
      <protection locked="0"/>
    </xf>
    <xf numFmtId="0" fontId="19" fillId="9" borderId="55" xfId="0" applyFont="1" applyFill="1" applyBorder="1" applyAlignment="1">
      <alignment vertical="center" wrapText="1"/>
    </xf>
    <xf numFmtId="0" fontId="19" fillId="9" borderId="96" xfId="0" applyFont="1" applyFill="1" applyBorder="1" applyAlignment="1">
      <alignment vertical="center" wrapText="1"/>
    </xf>
    <xf numFmtId="0" fontId="18" fillId="9" borderId="107" xfId="0" applyFont="1" applyFill="1" applyBorder="1" applyAlignment="1" applyProtection="1">
      <alignment horizontal="center" vertical="center"/>
      <protection locked="0"/>
    </xf>
    <xf numFmtId="0" fontId="18" fillId="9" borderId="108" xfId="0" applyFont="1" applyFill="1" applyBorder="1" applyAlignment="1" applyProtection="1">
      <alignment horizontal="center" vertical="center"/>
      <protection locked="0"/>
    </xf>
    <xf numFmtId="0" fontId="18" fillId="9" borderId="109" xfId="0" applyFont="1" applyFill="1" applyBorder="1" applyAlignment="1" applyProtection="1">
      <alignment horizontal="center" vertical="center"/>
      <protection locked="0"/>
    </xf>
    <xf numFmtId="0" fontId="19" fillId="2" borderId="23" xfId="0" applyFont="1" applyFill="1" applyBorder="1" applyAlignment="1">
      <alignment horizontal="left" vertical="center"/>
    </xf>
    <xf numFmtId="0" fontId="19" fillId="2" borderId="100" xfId="0" applyFont="1" applyFill="1" applyBorder="1" applyAlignment="1">
      <alignment horizontal="left" vertical="center"/>
    </xf>
    <xf numFmtId="0" fontId="18" fillId="4" borderId="61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 vertical="center" wrapText="1"/>
    </xf>
    <xf numFmtId="6" fontId="22" fillId="4" borderId="111" xfId="0" applyNumberFormat="1" applyFont="1" applyFill="1" applyBorder="1" applyAlignment="1" applyProtection="1">
      <alignment horizontal="right" vertical="center"/>
      <protection hidden="1"/>
    </xf>
    <xf numFmtId="6" fontId="22" fillId="4" borderId="112" xfId="0" applyNumberFormat="1" applyFont="1" applyFill="1" applyBorder="1" applyAlignment="1" applyProtection="1">
      <alignment horizontal="right" vertical="center"/>
      <protection hidden="1"/>
    </xf>
    <xf numFmtId="6" fontId="22" fillId="4" borderId="113" xfId="0" applyNumberFormat="1" applyFont="1" applyFill="1" applyBorder="1" applyAlignment="1" applyProtection="1">
      <alignment horizontal="right" vertical="center"/>
      <protection hidden="1"/>
    </xf>
    <xf numFmtId="0" fontId="27" fillId="0" borderId="25" xfId="3" applyFont="1" applyBorder="1" applyAlignment="1" applyProtection="1">
      <alignment horizontal="left" vertical="center" wrapText="1"/>
      <protection hidden="1"/>
    </xf>
    <xf numFmtId="0" fontId="27" fillId="0" borderId="3" xfId="3" applyFont="1" applyBorder="1" applyAlignment="1" applyProtection="1">
      <alignment horizontal="left" vertical="center" wrapText="1"/>
      <protection hidden="1"/>
    </xf>
    <xf numFmtId="0" fontId="27" fillId="0" borderId="38" xfId="3" applyFont="1" applyBorder="1" applyAlignment="1" applyProtection="1">
      <alignment horizontal="left" vertical="center" wrapText="1"/>
      <protection hidden="1"/>
    </xf>
    <xf numFmtId="0" fontId="27" fillId="0" borderId="22" xfId="3" applyFont="1" applyBorder="1" applyAlignment="1" applyProtection="1">
      <alignment horizontal="left" vertical="center"/>
      <protection hidden="1"/>
    </xf>
    <xf numFmtId="0" fontId="27" fillId="0" borderId="2" xfId="3" applyFont="1" applyBorder="1" applyAlignment="1" applyProtection="1">
      <alignment horizontal="left" vertical="center"/>
      <protection hidden="1"/>
    </xf>
    <xf numFmtId="0" fontId="27" fillId="0" borderId="46" xfId="3" applyFont="1" applyBorder="1" applyAlignment="1" applyProtection="1">
      <alignment horizontal="left" vertical="center"/>
      <protection hidden="1"/>
    </xf>
    <xf numFmtId="0" fontId="27" fillId="6" borderId="25" xfId="3" applyFont="1" applyFill="1" applyBorder="1" applyAlignment="1" applyProtection="1">
      <alignment horizontal="center" vertical="center"/>
      <protection hidden="1"/>
    </xf>
    <xf numFmtId="0" fontId="27" fillId="6" borderId="38" xfId="3" applyFont="1" applyFill="1" applyBorder="1" applyAlignment="1" applyProtection="1">
      <alignment horizontal="center" vertical="center"/>
      <protection hidden="1"/>
    </xf>
    <xf numFmtId="0" fontId="22" fillId="3" borderId="1" xfId="0" applyFont="1" applyFill="1" applyBorder="1" applyAlignment="1" applyProtection="1">
      <alignment horizontal="center" vertical="center"/>
      <protection hidden="1"/>
    </xf>
    <xf numFmtId="0" fontId="22" fillId="3" borderId="6" xfId="0" applyFont="1" applyFill="1" applyBorder="1" applyAlignment="1" applyProtection="1">
      <alignment horizontal="center" vertical="center"/>
      <protection hidden="1"/>
    </xf>
    <xf numFmtId="0" fontId="19" fillId="2" borderId="20" xfId="0" applyFont="1" applyFill="1" applyBorder="1" applyAlignment="1" applyProtection="1">
      <alignment horizontal="center" vertical="center" shrinkToFit="1"/>
      <protection hidden="1"/>
    </xf>
    <xf numFmtId="0" fontId="19" fillId="2" borderId="49" xfId="0" applyFont="1" applyFill="1" applyBorder="1" applyAlignment="1" applyProtection="1">
      <alignment horizontal="center" vertical="center" shrinkToFit="1"/>
      <protection hidden="1"/>
    </xf>
    <xf numFmtId="0" fontId="15" fillId="2" borderId="54" xfId="0" applyFont="1" applyFill="1" applyBorder="1" applyAlignment="1" applyProtection="1">
      <alignment horizontal="center" vertical="center" shrinkToFit="1"/>
      <protection hidden="1"/>
    </xf>
    <xf numFmtId="0" fontId="15" fillId="2" borderId="13" xfId="0" applyFont="1" applyFill="1" applyBorder="1" applyAlignment="1" applyProtection="1">
      <alignment horizontal="center" vertical="center" shrinkToFit="1"/>
      <protection hidden="1"/>
    </xf>
    <xf numFmtId="0" fontId="19" fillId="2" borderId="41" xfId="0" applyFont="1" applyFill="1" applyBorder="1" applyAlignment="1" applyProtection="1">
      <alignment horizontal="center" vertical="center" shrinkToFit="1"/>
      <protection hidden="1"/>
    </xf>
    <xf numFmtId="0" fontId="19" fillId="2" borderId="16" xfId="0" applyFont="1" applyFill="1" applyBorder="1" applyAlignment="1" applyProtection="1">
      <alignment horizontal="center" vertical="center" shrinkToFit="1"/>
      <protection hidden="1"/>
    </xf>
    <xf numFmtId="0" fontId="19" fillId="2" borderId="39" xfId="0" applyFont="1" applyFill="1" applyBorder="1" applyAlignment="1" applyProtection="1">
      <alignment horizontal="center" vertical="center" shrinkToFit="1"/>
      <protection hidden="1"/>
    </xf>
    <xf numFmtId="0" fontId="19" fillId="2" borderId="40" xfId="0" applyFont="1" applyFill="1" applyBorder="1" applyAlignment="1" applyProtection="1">
      <alignment horizontal="center" vertical="center" shrinkToFit="1"/>
      <protection hidden="1"/>
    </xf>
    <xf numFmtId="0" fontId="19" fillId="2" borderId="30" xfId="0" applyFont="1" applyFill="1" applyBorder="1" applyAlignment="1" applyProtection="1">
      <alignment horizontal="center" vertical="center" shrinkToFit="1"/>
      <protection hidden="1"/>
    </xf>
    <xf numFmtId="0" fontId="19" fillId="2" borderId="61" xfId="0" applyFont="1" applyFill="1" applyBorder="1" applyAlignment="1" applyProtection="1">
      <alignment horizontal="center" vertical="center" shrinkToFit="1"/>
      <protection hidden="1"/>
    </xf>
    <xf numFmtId="0" fontId="19" fillId="2" borderId="13" xfId="0" applyFont="1" applyFill="1" applyBorder="1" applyAlignment="1" applyProtection="1">
      <alignment horizontal="center" vertical="center" shrinkToFit="1"/>
      <protection hidden="1"/>
    </xf>
    <xf numFmtId="0" fontId="15" fillId="2" borderId="20" xfId="0" applyFont="1" applyFill="1" applyBorder="1" applyAlignment="1" applyProtection="1">
      <alignment horizontal="center" vertical="center" shrinkToFit="1"/>
      <protection hidden="1"/>
    </xf>
    <xf numFmtId="0" fontId="15" fillId="2" borderId="49" xfId="0" applyFont="1" applyFill="1" applyBorder="1" applyAlignment="1" applyProtection="1">
      <alignment horizontal="center" vertical="center" shrinkToFit="1"/>
      <protection hidden="1"/>
    </xf>
    <xf numFmtId="0" fontId="19" fillId="2" borderId="50" xfId="0" applyFont="1" applyFill="1" applyBorder="1" applyAlignment="1" applyProtection="1">
      <alignment horizontal="center" vertical="center"/>
      <protection hidden="1"/>
    </xf>
    <xf numFmtId="0" fontId="19" fillId="2" borderId="24" xfId="0" applyFont="1" applyFill="1" applyBorder="1" applyAlignment="1" applyProtection="1">
      <alignment horizontal="center" vertical="center"/>
      <protection hidden="1"/>
    </xf>
    <xf numFmtId="0" fontId="19" fillId="2" borderId="37" xfId="0" applyFont="1" applyFill="1" applyBorder="1" applyAlignment="1" applyProtection="1">
      <alignment horizontal="center" vertical="center" shrinkToFit="1"/>
      <protection hidden="1"/>
    </xf>
    <xf numFmtId="0" fontId="19" fillId="2" borderId="29" xfId="0" applyFont="1" applyFill="1" applyBorder="1" applyAlignment="1" applyProtection="1">
      <alignment horizontal="center" vertical="center" shrinkToFit="1"/>
      <protection hidden="1"/>
    </xf>
    <xf numFmtId="0" fontId="22" fillId="3" borderId="1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0" fillId="0" borderId="102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8" fillId="0" borderId="77" xfId="0" applyFont="1" applyBorder="1" applyAlignment="1" applyProtection="1">
      <alignment horizontal="center" vertical="center" wrapText="1"/>
      <protection hidden="1"/>
    </xf>
    <xf numFmtId="0" fontId="18" fillId="0" borderId="78" xfId="0" applyFont="1" applyBorder="1" applyAlignment="1" applyProtection="1">
      <alignment horizontal="center" vertical="center"/>
      <protection hidden="1"/>
    </xf>
    <xf numFmtId="0" fontId="18" fillId="0" borderId="80" xfId="0" applyFont="1" applyBorder="1" applyAlignment="1" applyProtection="1">
      <alignment horizontal="center" vertical="center"/>
      <protection hidden="1"/>
    </xf>
    <xf numFmtId="0" fontId="18" fillId="0" borderId="81" xfId="0" applyFont="1" applyBorder="1" applyAlignment="1" applyProtection="1">
      <alignment horizontal="center" vertical="center"/>
      <protection hidden="1"/>
    </xf>
    <xf numFmtId="0" fontId="17" fillId="0" borderId="67" xfId="0" applyFont="1" applyBorder="1" applyAlignment="1" applyProtection="1">
      <alignment horizontal="center" vertical="center" shrinkToFit="1"/>
      <protection hidden="1"/>
    </xf>
    <xf numFmtId="0" fontId="17" fillId="0" borderId="68" xfId="0" applyFont="1" applyBorder="1" applyAlignment="1" applyProtection="1">
      <alignment horizontal="center" vertical="center" shrinkToFit="1"/>
      <protection hidden="1"/>
    </xf>
    <xf numFmtId="0" fontId="17" fillId="0" borderId="60" xfId="0" applyFont="1" applyBorder="1" applyAlignment="1" applyProtection="1">
      <alignment horizontal="center" vertical="center" shrinkToFit="1"/>
      <protection hidden="1"/>
    </xf>
    <xf numFmtId="0" fontId="17" fillId="0" borderId="62" xfId="0" applyFont="1" applyBorder="1" applyAlignment="1" applyProtection="1">
      <alignment horizontal="center" vertical="center" shrinkToFit="1"/>
      <protection hidden="1"/>
    </xf>
    <xf numFmtId="0" fontId="17" fillId="0" borderId="63" xfId="0" applyFont="1" applyBorder="1" applyAlignment="1" applyProtection="1">
      <alignment horizontal="center" vertical="center" shrinkToFit="1"/>
      <protection hidden="1"/>
    </xf>
    <xf numFmtId="0" fontId="22" fillId="0" borderId="1" xfId="0" applyFont="1" applyBorder="1" applyAlignment="1" applyProtection="1">
      <alignment horizontal="center" vertical="center" shrinkToFit="1"/>
      <protection hidden="1"/>
    </xf>
    <xf numFmtId="0" fontId="22" fillId="0" borderId="4" xfId="0" applyFont="1" applyBorder="1" applyAlignment="1" applyProtection="1">
      <alignment horizontal="center" vertical="center" shrinkToFit="1"/>
      <protection hidden="1"/>
    </xf>
    <xf numFmtId="0" fontId="22" fillId="0" borderId="6" xfId="0" applyFont="1" applyBorder="1" applyAlignment="1" applyProtection="1">
      <alignment horizontal="center" vertical="center" shrinkToFit="1"/>
      <protection hidden="1"/>
    </xf>
    <xf numFmtId="0" fontId="22" fillId="0" borderId="64" xfId="0" applyFont="1" applyBorder="1" applyAlignment="1" applyProtection="1">
      <alignment horizontal="left" vertical="center"/>
      <protection hidden="1"/>
    </xf>
    <xf numFmtId="0" fontId="22" fillId="0" borderId="64" xfId="0" applyFont="1" applyBorder="1" applyAlignment="1" applyProtection="1">
      <alignment horizontal="left" vertical="center" wrapText="1"/>
      <protection hidden="1"/>
    </xf>
    <xf numFmtId="0" fontId="16" fillId="2" borderId="71" xfId="0" applyFont="1" applyFill="1" applyBorder="1" applyAlignment="1" applyProtection="1">
      <alignment horizontal="center" vertical="center"/>
      <protection hidden="1"/>
    </xf>
    <xf numFmtId="0" fontId="16" fillId="2" borderId="67" xfId="0" applyFont="1" applyFill="1" applyBorder="1" applyAlignment="1" applyProtection="1">
      <alignment horizontal="center" vertical="center"/>
      <protection hidden="1"/>
    </xf>
    <xf numFmtId="0" fontId="16" fillId="2" borderId="74" xfId="0" applyFont="1" applyFill="1" applyBorder="1" applyAlignment="1" applyProtection="1">
      <alignment horizontal="center" vertical="center" wrapText="1"/>
      <protection hidden="1"/>
    </xf>
    <xf numFmtId="0" fontId="16" fillId="2" borderId="68" xfId="0" applyFont="1" applyFill="1" applyBorder="1" applyAlignment="1" applyProtection="1">
      <alignment horizontal="center" vertical="center" wrapText="1"/>
      <protection hidden="1"/>
    </xf>
    <xf numFmtId="0" fontId="16" fillId="2" borderId="72" xfId="0" applyFont="1" applyFill="1" applyBorder="1" applyAlignment="1" applyProtection="1">
      <alignment horizontal="center" vertical="center"/>
      <protection hidden="1"/>
    </xf>
    <xf numFmtId="0" fontId="16" fillId="2" borderId="73" xfId="0" applyFont="1" applyFill="1" applyBorder="1" applyAlignment="1" applyProtection="1">
      <alignment horizontal="center" vertical="center"/>
      <protection hidden="1"/>
    </xf>
    <xf numFmtId="0" fontId="17" fillId="0" borderId="83" xfId="0" applyFont="1" applyBorder="1" applyAlignment="1" applyProtection="1">
      <alignment horizontal="center" vertical="center" shrinkToFit="1"/>
      <protection hidden="1"/>
    </xf>
    <xf numFmtId="0" fontId="17" fillId="0" borderId="91" xfId="0" applyFont="1" applyBorder="1" applyAlignment="1" applyProtection="1">
      <alignment horizontal="center" vertical="center" shrinkToFit="1"/>
      <protection hidden="1"/>
    </xf>
    <xf numFmtId="0" fontId="18" fillId="0" borderId="84" xfId="0" applyFont="1" applyBorder="1" applyAlignment="1" applyProtection="1">
      <alignment horizontal="center" vertical="center"/>
      <protection hidden="1"/>
    </xf>
    <xf numFmtId="0" fontId="18" fillId="0" borderId="80" xfId="0" applyFont="1" applyBorder="1" applyAlignment="1" applyProtection="1">
      <alignment horizontal="center"/>
      <protection hidden="1"/>
    </xf>
    <xf numFmtId="0" fontId="18" fillId="0" borderId="85" xfId="0" applyFont="1" applyBorder="1" applyAlignment="1" applyProtection="1">
      <alignment horizontal="center"/>
      <protection hidden="1"/>
    </xf>
    <xf numFmtId="0" fontId="22" fillId="0" borderId="52" xfId="0" applyFont="1" applyBorder="1" applyAlignment="1">
      <alignment horizontal="right" vertical="center" wrapText="1"/>
    </xf>
    <xf numFmtId="0" fontId="22" fillId="0" borderId="64" xfId="0" applyFont="1" applyBorder="1" applyAlignment="1">
      <alignment horizontal="right" vertical="center" wrapText="1"/>
    </xf>
  </cellXfs>
  <cellStyles count="28">
    <cellStyle name="ハイパーリンク" xfId="2" builtinId="8"/>
    <cellStyle name="通貨" xfId="1" builtinId="7"/>
    <cellStyle name="通貨 2" xfId="5" xr:uid="{2099D78E-CEFC-4CA1-97FD-B73333F8071B}"/>
    <cellStyle name="通貨 3" xfId="7" xr:uid="{55D5D6E7-83F9-4C6D-9A65-3D68AE78067C}"/>
    <cellStyle name="通貨 4" xfId="11" xr:uid="{0409230A-569A-4CD2-949A-53678FD4842E}"/>
    <cellStyle name="通貨 5" xfId="13" xr:uid="{27B649D4-8E1A-43D9-B732-C3A981803469}"/>
    <cellStyle name="通貨 5 2" xfId="15" xr:uid="{E9835349-8CEF-4CDA-B9B8-AEAD3AE0AAA4}"/>
    <cellStyle name="通貨 5 3" xfId="17" xr:uid="{87771D91-72D7-4B4B-9569-138CAADF5589}"/>
    <cellStyle name="標準" xfId="0" builtinId="0"/>
    <cellStyle name="標準 2" xfId="3" xr:uid="{738392A5-8D05-4D70-8326-8312F3563198}"/>
    <cellStyle name="標準 3" xfId="4" xr:uid="{B589BB57-87AA-4CF2-9D36-D8D507D1A90F}"/>
    <cellStyle name="標準 3 2" xfId="8" xr:uid="{300CCECF-0FCD-4DBF-A78B-B9C321ADF136}"/>
    <cellStyle name="標準 3 2 2" xfId="19" xr:uid="{D9420D1F-549B-46CA-908C-E4CF0E697AE9}"/>
    <cellStyle name="標準 3 2 3" xfId="21" xr:uid="{D87CAD15-DC37-44BA-A64A-FA332101982D}"/>
    <cellStyle name="標準 3 2 4" xfId="25" xr:uid="{7F733144-EDB1-42FF-AE8C-6C26C8715627}"/>
    <cellStyle name="標準 3 2 4 2" xfId="27" xr:uid="{42AAD581-B196-467E-8615-E4E22BA52BBA}"/>
    <cellStyle name="標準 4" xfId="6" xr:uid="{CB44AB96-A26E-49D5-A054-D012DC0A4B39}"/>
    <cellStyle name="標準 4 2" xfId="24" xr:uid="{37457F0C-6B3A-402A-A181-612CE1FBCBC7}"/>
    <cellStyle name="標準 5" xfId="9" xr:uid="{6CB80136-B126-4A72-961A-EAE39CEA0690}"/>
    <cellStyle name="標準 6" xfId="10" xr:uid="{2238018C-E1B3-4F31-BE1E-E06D92518305}"/>
    <cellStyle name="標準 7" xfId="12" xr:uid="{49996208-6B6A-470A-BE4E-C273DF95736F}"/>
    <cellStyle name="標準 7 2" xfId="14" xr:uid="{370F93D1-7E21-4B5C-A5BA-D9957582E978}"/>
    <cellStyle name="標準 7 3" xfId="16" xr:uid="{101F1012-697E-488D-8041-DB98DE382A96}"/>
    <cellStyle name="標準 7 4" xfId="20" xr:uid="{50F7EECF-D25B-4D98-9074-AEA178520EBA}"/>
    <cellStyle name="標準 7 5" xfId="22" xr:uid="{D96B892E-CF00-4A50-9D5B-2D1D19E6EDF2}"/>
    <cellStyle name="標準 7 6" xfId="26" xr:uid="{F63604F5-6D67-4C61-A581-84E164AA87D5}"/>
    <cellStyle name="標準 8" xfId="18" xr:uid="{53DFF7DD-B635-443C-ACF1-AB5BB20A4EA6}"/>
    <cellStyle name="標準 9" xfId="23" xr:uid="{FBBE78ED-5546-4D2E-B6C9-F761FE218D1B}"/>
  </cellStyles>
  <dxfs count="0"/>
  <tableStyles count="0" defaultTableStyle="TableStyleMedium2" defaultPivotStyle="PivotStyleLight16"/>
  <colors>
    <mruColors>
      <color rgb="FFFAFAFF"/>
      <color rgb="FFFCFCFF"/>
      <color rgb="FFEFEFFF"/>
      <color rgb="FFD9D9FF"/>
      <color rgb="FFF7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E$12" noThreeD="1"/>
</file>

<file path=xl/ctrlProps/ctrlProp2.xml><?xml version="1.0" encoding="utf-8"?>
<formControlPr xmlns="http://schemas.microsoft.com/office/spreadsheetml/2009/9/main" objectType="CheckBox" fmlaLink="$E$13" noThreeD="1"/>
</file>

<file path=xl/ctrlProps/ctrlProp3.xml><?xml version="1.0" encoding="utf-8"?>
<formControlPr xmlns="http://schemas.microsoft.com/office/spreadsheetml/2009/9/main" objectType="CheckBox" fmlaLink="$E$14" noThreeD="1"/>
</file>

<file path=xl/ctrlProps/ctrlProp4.xml><?xml version="1.0" encoding="utf-8"?>
<formControlPr xmlns="http://schemas.microsoft.com/office/spreadsheetml/2009/9/main" objectType="Radio" checked="Checked" firstButton="1" fmlaLink="$F$18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9314;&#12456;&#12531;&#12488;&#12522;&#12540;&#34920;!D5"/><Relationship Id="rId2" Type="http://schemas.openxmlformats.org/officeDocument/2006/relationships/hyperlink" Target="#&#9313;&#21442;&#21152;&#39340;&#30331;&#37682;&#34920;!B6"/><Relationship Id="rId1" Type="http://schemas.openxmlformats.org/officeDocument/2006/relationships/hyperlink" Target="#'&#9312;&#21442;&#21152;&#36984;&#25163;&#30331;&#37682;&#34920; '!B5"/><Relationship Id="rId5" Type="http://schemas.openxmlformats.org/officeDocument/2006/relationships/hyperlink" Target="#&#65330;&#65330;&#65315;&#30003;&#36796;&#26360;!D5"/><Relationship Id="rId4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2243;&#20307;&#24773;&#22577;&#12539;&#21512;&#35336;&#65288;&#12513;&#12540;&#12523;&#30003;&#36796;&#29992;&#65289;'!C3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2243;&#20307;&#24773;&#22577;&#12539;&#21512;&#35336;&#65288;&#12513;&#12540;&#12523;&#30003;&#36796;&#29992;&#65289;'!C3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2243;&#20307;&#24773;&#22577;&#12539;&#21512;&#35336;&#65288;&#12513;&#12540;&#12523;&#30003;&#36796;&#29992;&#65289;'!C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523874</xdr:colOff>
      <xdr:row>5</xdr:row>
      <xdr:rowOff>47626</xdr:rowOff>
    </xdr:from>
    <xdr:to>
      <xdr:col>8</xdr:col>
      <xdr:colOff>590550</xdr:colOff>
      <xdr:row>6</xdr:row>
      <xdr:rowOff>257176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048499" y="1362076"/>
          <a:ext cx="1438276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それぞれ</a:t>
          </a:r>
          <a:endParaRPr kumimoji="1" lang="en-US" altLang="ja-JP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入力してください</a:t>
          </a:r>
        </a:p>
      </xdr:txBody>
    </xdr:sp>
    <xdr:clientData/>
  </xdr:twoCellAnchor>
  <xdr:twoCellAnchor>
    <xdr:from>
      <xdr:col>5</xdr:col>
      <xdr:colOff>85725</xdr:colOff>
      <xdr:row>2</xdr:row>
      <xdr:rowOff>0</xdr:rowOff>
    </xdr:from>
    <xdr:to>
      <xdr:col>5</xdr:col>
      <xdr:colOff>476250</xdr:colOff>
      <xdr:row>9</xdr:row>
      <xdr:rowOff>276225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6629400" y="381000"/>
          <a:ext cx="390525" cy="2105025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561974</xdr:colOff>
      <xdr:row>31</xdr:row>
      <xdr:rowOff>19051</xdr:rowOff>
    </xdr:from>
    <xdr:to>
      <xdr:col>8</xdr:col>
      <xdr:colOff>581025</xdr:colOff>
      <xdr:row>32</xdr:row>
      <xdr:rowOff>257175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7086599" y="8296276"/>
          <a:ext cx="1390651" cy="5429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それぞれ</a:t>
          </a:r>
          <a:endParaRPr kumimoji="1" lang="en-US" altLang="ja-JP" sz="11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入力してください</a:t>
          </a:r>
        </a:p>
      </xdr:txBody>
    </xdr:sp>
    <xdr:clientData/>
  </xdr:twoCellAnchor>
  <xdr:twoCellAnchor>
    <xdr:from>
      <xdr:col>5</xdr:col>
      <xdr:colOff>85725</xdr:colOff>
      <xdr:row>27</xdr:row>
      <xdr:rowOff>1</xdr:rowOff>
    </xdr:from>
    <xdr:to>
      <xdr:col>5</xdr:col>
      <xdr:colOff>476250</xdr:colOff>
      <xdr:row>36</xdr:row>
      <xdr:rowOff>0</xdr:rowOff>
    </xdr:to>
    <xdr:sp macro="" textlink="">
      <xdr:nvSpPr>
        <xdr:cNvPr id="12" name="右中かっこ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6610350" y="5391151"/>
          <a:ext cx="390525" cy="2219324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</xdr:row>
          <xdr:rowOff>9525</xdr:rowOff>
        </xdr:from>
        <xdr:to>
          <xdr:col>2</xdr:col>
          <xdr:colOff>352425</xdr:colOff>
          <xdr:row>11</xdr:row>
          <xdr:rowOff>285750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1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</xdr:row>
          <xdr:rowOff>9525</xdr:rowOff>
        </xdr:from>
        <xdr:to>
          <xdr:col>2</xdr:col>
          <xdr:colOff>333375</xdr:colOff>
          <xdr:row>12</xdr:row>
          <xdr:rowOff>295275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1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13</xdr:row>
          <xdr:rowOff>19050</xdr:rowOff>
        </xdr:from>
        <xdr:to>
          <xdr:col>2</xdr:col>
          <xdr:colOff>371475</xdr:colOff>
          <xdr:row>13</xdr:row>
          <xdr:rowOff>266700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1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133350</xdr:colOff>
      <xdr:row>11</xdr:row>
      <xdr:rowOff>19050</xdr:rowOff>
    </xdr:from>
    <xdr:to>
      <xdr:col>4</xdr:col>
      <xdr:colOff>1990725</xdr:colOff>
      <xdr:row>11</xdr:row>
      <xdr:rowOff>276226</xdr:rowOff>
    </xdr:to>
    <xdr:sp macro="" textlink="">
      <xdr:nvSpPr>
        <xdr:cNvPr id="5" name="正方形/長方形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EFFC0-E0D9-EF34-60B7-48099B55F950}"/>
            </a:ext>
          </a:extLst>
        </xdr:cNvPr>
        <xdr:cNvSpPr/>
      </xdr:nvSpPr>
      <xdr:spPr>
        <a:xfrm>
          <a:off x="4638675" y="2857500"/>
          <a:ext cx="1857375" cy="257176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参加選手を入力する</a:t>
          </a:r>
        </a:p>
      </xdr:txBody>
    </xdr:sp>
    <xdr:clientData/>
  </xdr:twoCellAnchor>
  <xdr:twoCellAnchor>
    <xdr:from>
      <xdr:col>4</xdr:col>
      <xdr:colOff>133350</xdr:colOff>
      <xdr:row>12</xdr:row>
      <xdr:rowOff>19050</xdr:rowOff>
    </xdr:from>
    <xdr:to>
      <xdr:col>4</xdr:col>
      <xdr:colOff>1990725</xdr:colOff>
      <xdr:row>12</xdr:row>
      <xdr:rowOff>276226</xdr:rowOff>
    </xdr:to>
    <xdr:sp macro="" textlink="">
      <xdr:nvSpPr>
        <xdr:cNvPr id="6" name="正方形/長方形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2B948-86C4-408E-A746-2A59094EA273}"/>
            </a:ext>
          </a:extLst>
        </xdr:cNvPr>
        <xdr:cNvSpPr/>
      </xdr:nvSpPr>
      <xdr:spPr>
        <a:xfrm>
          <a:off x="4638675" y="3162300"/>
          <a:ext cx="1857375" cy="257176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参加馬匹を入力する</a:t>
          </a:r>
        </a:p>
      </xdr:txBody>
    </xdr:sp>
    <xdr:clientData/>
  </xdr:twoCellAnchor>
  <xdr:twoCellAnchor>
    <xdr:from>
      <xdr:col>4</xdr:col>
      <xdr:colOff>133350</xdr:colOff>
      <xdr:row>13</xdr:row>
      <xdr:rowOff>19050</xdr:rowOff>
    </xdr:from>
    <xdr:to>
      <xdr:col>4</xdr:col>
      <xdr:colOff>1990725</xdr:colOff>
      <xdr:row>13</xdr:row>
      <xdr:rowOff>276226</xdr:rowOff>
    </xdr:to>
    <xdr:sp macro="" textlink="">
      <xdr:nvSpPr>
        <xdr:cNvPr id="7" name="正方形/長方形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B6B81C-35E5-4444-98CE-7E9B0104B62F}"/>
            </a:ext>
          </a:extLst>
        </xdr:cNvPr>
        <xdr:cNvSpPr/>
      </xdr:nvSpPr>
      <xdr:spPr>
        <a:xfrm>
          <a:off x="4638675" y="3467100"/>
          <a:ext cx="1857375" cy="257176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エントリーを入力する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19050</xdr:rowOff>
        </xdr:from>
        <xdr:to>
          <xdr:col>3</xdr:col>
          <xdr:colOff>180975</xdr:colOff>
          <xdr:row>17</xdr:row>
          <xdr:rowOff>285750</xdr:rowOff>
        </xdr:to>
        <xdr:sp macro="" textlink="">
          <xdr:nvSpPr>
            <xdr:cNvPr id="15384" name="Option Button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1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同意しました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219075</xdr:rowOff>
        </xdr:from>
        <xdr:to>
          <xdr:col>3</xdr:col>
          <xdr:colOff>104775</xdr:colOff>
          <xdr:row>17</xdr:row>
          <xdr:rowOff>485775</xdr:rowOff>
        </xdr:to>
        <xdr:sp macro="" textlink="">
          <xdr:nvSpPr>
            <xdr:cNvPr id="15385" name="Option Button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1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同意しません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97341</xdr:colOff>
      <xdr:row>40</xdr:row>
      <xdr:rowOff>144150</xdr:rowOff>
    </xdr:from>
    <xdr:to>
      <xdr:col>3</xdr:col>
      <xdr:colOff>67491</xdr:colOff>
      <xdr:row>40</xdr:row>
      <xdr:rowOff>1114425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77F4344D-5498-4D6B-AD7E-DEC0C73CA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2416" y="11774175"/>
          <a:ext cx="970275" cy="9702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absolute">
    <xdr:from>
      <xdr:col>1</xdr:col>
      <xdr:colOff>753022</xdr:colOff>
      <xdr:row>37</xdr:row>
      <xdr:rowOff>542925</xdr:rowOff>
    </xdr:from>
    <xdr:to>
      <xdr:col>4</xdr:col>
      <xdr:colOff>418554</xdr:colOff>
      <xdr:row>39</xdr:row>
      <xdr:rowOff>97638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1D6B2CE-DCDF-2811-B946-48378E6CEDE8}"/>
            </a:ext>
          </a:extLst>
        </xdr:cNvPr>
        <xdr:cNvSpPr/>
      </xdr:nvSpPr>
      <xdr:spPr>
        <a:xfrm>
          <a:off x="1438822" y="10982325"/>
          <a:ext cx="3485057" cy="53578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  <a:latin typeface="Yu Gothic UI" panose="020B0500000000000000" pitchFamily="50" charset="-128"/>
              <a:ea typeface="Yu Gothic UI" panose="020B0500000000000000" pitchFamily="50" charset="-128"/>
            </a:rPr>
            <a:t>LINE</a:t>
          </a:r>
          <a:r>
            <a:rPr lang="ja-JP" altLang="en-US" sz="2000" b="1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  <a:latin typeface="Yu Gothic UI" panose="020B0500000000000000" pitchFamily="50" charset="-128"/>
              <a:ea typeface="Yu Gothic UI" panose="020B0500000000000000" pitchFamily="50" charset="-128"/>
            </a:rPr>
            <a:t>のオープンチャットのご案内</a:t>
          </a:r>
        </a:p>
      </xdr:txBody>
    </xdr:sp>
    <xdr:clientData/>
  </xdr:twoCellAnchor>
  <xdr:twoCellAnchor>
    <xdr:from>
      <xdr:col>4</xdr:col>
      <xdr:colOff>133350</xdr:colOff>
      <xdr:row>14</xdr:row>
      <xdr:rowOff>19050</xdr:rowOff>
    </xdr:from>
    <xdr:to>
      <xdr:col>4</xdr:col>
      <xdr:colOff>1990725</xdr:colOff>
      <xdr:row>14</xdr:row>
      <xdr:rowOff>276226</xdr:rowOff>
    </xdr:to>
    <xdr:sp macro="" textlink="">
      <xdr:nvSpPr>
        <xdr:cNvPr id="4" name="正方形/長方形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481BB0-9DEC-43D6-895D-8B12BBB05FDF}"/>
            </a:ext>
          </a:extLst>
        </xdr:cNvPr>
        <xdr:cNvSpPr/>
      </xdr:nvSpPr>
      <xdr:spPr>
        <a:xfrm>
          <a:off x="4638675" y="4019550"/>
          <a:ext cx="1857375" cy="257176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エントリーを入力する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19050</xdr:rowOff>
    </xdr:from>
    <xdr:to>
      <xdr:col>6</xdr:col>
      <xdr:colOff>742950</xdr:colOff>
      <xdr:row>0</xdr:row>
      <xdr:rowOff>276226</xdr:rowOff>
    </xdr:to>
    <xdr:sp macro="" textlink="">
      <xdr:nvSpPr>
        <xdr:cNvPr id="2" name="正方形/長方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29E99-B1F0-4C6A-A24B-0F0C92587ED1}"/>
            </a:ext>
          </a:extLst>
        </xdr:cNvPr>
        <xdr:cNvSpPr/>
      </xdr:nvSpPr>
      <xdr:spPr>
        <a:xfrm>
          <a:off x="5143500" y="19050"/>
          <a:ext cx="1857375" cy="257176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最初のシートへ戻る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19050</xdr:rowOff>
    </xdr:from>
    <xdr:to>
      <xdr:col>7</xdr:col>
      <xdr:colOff>933450</xdr:colOff>
      <xdr:row>0</xdr:row>
      <xdr:rowOff>276226</xdr:rowOff>
    </xdr:to>
    <xdr:sp macro="" textlink="">
      <xdr:nvSpPr>
        <xdr:cNvPr id="2" name="正方形/長方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B5F88-FE6F-4D83-B571-E3FDA9AE2E61}"/>
            </a:ext>
          </a:extLst>
        </xdr:cNvPr>
        <xdr:cNvSpPr/>
      </xdr:nvSpPr>
      <xdr:spPr>
        <a:xfrm>
          <a:off x="4924425" y="19050"/>
          <a:ext cx="1857375" cy="257176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最初のシートへ戻る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676275</xdr:colOff>
      <xdr:row>0</xdr:row>
      <xdr:rowOff>66675</xdr:rowOff>
    </xdr:from>
    <xdr:to>
      <xdr:col>9</xdr:col>
      <xdr:colOff>819150</xdr:colOff>
      <xdr:row>0</xdr:row>
      <xdr:rowOff>323851</xdr:rowOff>
    </xdr:to>
    <xdr:sp macro="" textlink="">
      <xdr:nvSpPr>
        <xdr:cNvPr id="2" name="正方形/長方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6CBD9-D9A4-436E-AD27-3259AC0C7AFA}"/>
            </a:ext>
          </a:extLst>
        </xdr:cNvPr>
        <xdr:cNvSpPr/>
      </xdr:nvSpPr>
      <xdr:spPr>
        <a:xfrm>
          <a:off x="7762875" y="66675"/>
          <a:ext cx="1857375" cy="257176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最初のシートへ戻る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5F18-6A27-4474-A3F4-5BFA96C6696E}">
  <sheetPr codeName="Sheet1"/>
  <dimension ref="A1:F56"/>
  <sheetViews>
    <sheetView topLeftCell="A21" workbookViewId="0">
      <selection activeCell="D32" sqref="D32"/>
    </sheetView>
  </sheetViews>
  <sheetFormatPr defaultColWidth="9" defaultRowHeight="14.25" x14ac:dyDescent="0.15"/>
  <cols>
    <col min="1" max="1" width="30.625" style="41" bestFit="1" customWidth="1"/>
    <col min="2" max="2" width="6.625" style="41" bestFit="1" customWidth="1"/>
    <col min="3" max="5" width="15.625" style="41" customWidth="1"/>
    <col min="6" max="6" width="9" style="41" customWidth="1"/>
    <col min="7" max="16384" width="9" style="41"/>
  </cols>
  <sheetData>
    <row r="1" spans="1:6" ht="22.5" customHeight="1" x14ac:dyDescent="0.15">
      <c r="A1" s="40" t="s">
        <v>53</v>
      </c>
      <c r="B1" s="343" t="s">
        <v>15412</v>
      </c>
      <c r="C1" s="344"/>
      <c r="D1" s="344"/>
      <c r="E1" s="345"/>
    </row>
    <row r="2" spans="1:6" ht="22.5" customHeight="1" x14ac:dyDescent="0.15">
      <c r="A2" s="42" t="s">
        <v>54</v>
      </c>
      <c r="B2" s="346"/>
      <c r="C2" s="347"/>
      <c r="D2" s="347"/>
      <c r="E2" s="348"/>
    </row>
    <row r="3" spans="1:6" ht="22.5" customHeight="1" x14ac:dyDescent="0.15"/>
    <row r="4" spans="1:6" ht="22.5" customHeight="1" x14ac:dyDescent="0.15">
      <c r="A4" s="349" t="s">
        <v>11</v>
      </c>
      <c r="B4" s="350"/>
      <c r="C4" s="44">
        <v>11000</v>
      </c>
      <c r="D4" s="44">
        <v>5500</v>
      </c>
      <c r="E4" s="44"/>
    </row>
    <row r="5" spans="1:6" ht="22.5" customHeight="1" x14ac:dyDescent="0.15">
      <c r="A5" s="45"/>
      <c r="B5" s="46"/>
      <c r="C5" s="47"/>
      <c r="D5" s="47"/>
      <c r="E5" s="45"/>
    </row>
    <row r="6" spans="1:6" ht="22.5" customHeight="1" x14ac:dyDescent="0.15">
      <c r="A6" s="43" t="s">
        <v>26</v>
      </c>
      <c r="B6" s="43" t="s">
        <v>20</v>
      </c>
      <c r="C6" s="43" t="s">
        <v>10</v>
      </c>
      <c r="D6" s="43" t="s">
        <v>56</v>
      </c>
      <c r="E6" s="43" t="s">
        <v>55</v>
      </c>
    </row>
    <row r="7" spans="1:6" ht="22.5" customHeight="1" x14ac:dyDescent="0.15">
      <c r="A7" s="48" t="s">
        <v>13083</v>
      </c>
      <c r="B7" s="49">
        <v>1</v>
      </c>
      <c r="C7" s="50">
        <v>10000</v>
      </c>
      <c r="D7" s="50">
        <v>9000</v>
      </c>
      <c r="E7" s="48"/>
      <c r="F7" s="41" t="str">
        <f>A7</f>
        <v>馬場馬術（自由選択課目）-1</v>
      </c>
    </row>
    <row r="8" spans="1:6" ht="22.5" customHeight="1" x14ac:dyDescent="0.15">
      <c r="A8" s="48" t="s">
        <v>13060</v>
      </c>
      <c r="B8" s="49">
        <v>2</v>
      </c>
      <c r="C8" s="50">
        <v>5000</v>
      </c>
      <c r="D8" s="50"/>
      <c r="E8" s="48"/>
      <c r="F8" s="41" t="str">
        <f t="shared" ref="F8:F56" si="0">A8</f>
        <v>フレンドシップ-1（100cm）</v>
      </c>
    </row>
    <row r="9" spans="1:6" ht="22.5" customHeight="1" x14ac:dyDescent="0.15">
      <c r="A9" s="48" t="s">
        <v>13061</v>
      </c>
      <c r="B9" s="49">
        <v>3</v>
      </c>
      <c r="C9" s="50">
        <v>10000</v>
      </c>
      <c r="D9" s="50"/>
      <c r="E9" s="48"/>
      <c r="F9" s="41" t="str">
        <f t="shared" si="0"/>
        <v>MD-1</v>
      </c>
    </row>
    <row r="10" spans="1:6" ht="22.5" customHeight="1" x14ac:dyDescent="0.15">
      <c r="A10" s="48" t="s">
        <v>13062</v>
      </c>
      <c r="B10" s="49">
        <v>4</v>
      </c>
      <c r="C10" s="50">
        <v>10000</v>
      </c>
      <c r="D10" s="50"/>
      <c r="E10" s="48"/>
      <c r="F10" s="41" t="str">
        <f t="shared" si="0"/>
        <v>MDアマチュア＆ジュニア-1</v>
      </c>
    </row>
    <row r="11" spans="1:6" ht="22.5" customHeight="1" x14ac:dyDescent="0.15">
      <c r="A11" s="48" t="s">
        <v>13063</v>
      </c>
      <c r="B11" s="49">
        <v>5</v>
      </c>
      <c r="C11" s="50">
        <v>5000</v>
      </c>
      <c r="D11" s="50"/>
      <c r="E11" s="48"/>
      <c r="F11" s="41" t="str">
        <f t="shared" si="0"/>
        <v>MDトレーニング-1</v>
      </c>
    </row>
    <row r="12" spans="1:6" ht="22.5" customHeight="1" x14ac:dyDescent="0.15">
      <c r="A12" s="48" t="s">
        <v>13064</v>
      </c>
      <c r="B12" s="49">
        <v>6</v>
      </c>
      <c r="C12" s="50">
        <v>10000</v>
      </c>
      <c r="D12" s="50"/>
      <c r="E12" s="48"/>
      <c r="F12" s="41" t="str">
        <f t="shared" si="0"/>
        <v>MC-1</v>
      </c>
    </row>
    <row r="13" spans="1:6" ht="22.5" customHeight="1" x14ac:dyDescent="0.15">
      <c r="A13" s="48" t="s">
        <v>13065</v>
      </c>
      <c r="B13" s="49">
        <v>7</v>
      </c>
      <c r="C13" s="50">
        <v>5000</v>
      </c>
      <c r="D13" s="50"/>
      <c r="E13" s="48"/>
      <c r="F13" s="41" t="str">
        <f t="shared" si="0"/>
        <v>MCトレーニング-1</v>
      </c>
    </row>
    <row r="14" spans="1:6" ht="22.5" customHeight="1" x14ac:dyDescent="0.15">
      <c r="A14" s="48" t="s">
        <v>15413</v>
      </c>
      <c r="B14" s="49">
        <v>8</v>
      </c>
      <c r="C14" s="50">
        <v>10000</v>
      </c>
      <c r="D14" s="50"/>
      <c r="E14" s="48"/>
      <c r="F14" s="41" t="str">
        <f t="shared" si="0"/>
        <v>MB-1</v>
      </c>
    </row>
    <row r="15" spans="1:6" ht="22.5" customHeight="1" x14ac:dyDescent="0.15">
      <c r="A15" s="48" t="s">
        <v>15414</v>
      </c>
      <c r="B15" s="49">
        <v>9</v>
      </c>
      <c r="C15" s="50">
        <v>10000</v>
      </c>
      <c r="D15" s="50"/>
      <c r="E15" s="48"/>
      <c r="F15" s="41" t="str">
        <f t="shared" si="0"/>
        <v>オータムスピード</v>
      </c>
    </row>
    <row r="16" spans="1:6" ht="22.5" customHeight="1" x14ac:dyDescent="0.15">
      <c r="A16" s="48" t="s">
        <v>13066</v>
      </c>
      <c r="B16" s="49">
        <v>10</v>
      </c>
      <c r="C16" s="50">
        <v>6000</v>
      </c>
      <c r="D16" s="50">
        <v>5000</v>
      </c>
      <c r="E16" s="48"/>
      <c r="F16" s="41" t="str">
        <f t="shared" si="0"/>
        <v>クロスバージャンプ-1</v>
      </c>
    </row>
    <row r="17" spans="1:6" ht="22.5" customHeight="1" x14ac:dyDescent="0.15">
      <c r="A17" s="48" t="s">
        <v>13067</v>
      </c>
      <c r="B17" s="49">
        <v>11</v>
      </c>
      <c r="C17" s="50">
        <v>6000</v>
      </c>
      <c r="D17" s="50">
        <v>5000</v>
      </c>
      <c r="E17" s="48"/>
      <c r="F17" s="41" t="str">
        <f t="shared" si="0"/>
        <v>ビギナーズジャンプ-1（60cm）</v>
      </c>
    </row>
    <row r="18" spans="1:6" ht="22.5" customHeight="1" x14ac:dyDescent="0.15">
      <c r="A18" s="48" t="s">
        <v>13068</v>
      </c>
      <c r="B18" s="49">
        <v>12</v>
      </c>
      <c r="C18" s="50">
        <v>6000</v>
      </c>
      <c r="D18" s="50">
        <v>5000</v>
      </c>
      <c r="E18" s="48"/>
      <c r="F18" s="41" t="str">
        <f t="shared" si="0"/>
        <v>Dクラスジャンプ-1（70cm）</v>
      </c>
    </row>
    <row r="19" spans="1:6" ht="22.5" customHeight="1" x14ac:dyDescent="0.15">
      <c r="A19" s="48" t="s">
        <v>13069</v>
      </c>
      <c r="B19" s="49">
        <v>13</v>
      </c>
      <c r="C19" s="50">
        <v>7000</v>
      </c>
      <c r="D19" s="50">
        <v>6000</v>
      </c>
      <c r="E19" s="48"/>
      <c r="F19" s="41" t="str">
        <f t="shared" si="0"/>
        <v>Cクラスジャンプ-1（80cm）</v>
      </c>
    </row>
    <row r="20" spans="1:6" ht="22.5" customHeight="1" x14ac:dyDescent="0.15">
      <c r="A20" s="48" t="s">
        <v>13070</v>
      </c>
      <c r="B20" s="49">
        <v>14</v>
      </c>
      <c r="C20" s="50">
        <v>7000</v>
      </c>
      <c r="D20" s="50">
        <v>6000</v>
      </c>
      <c r="E20" s="48"/>
      <c r="F20" s="41" t="str">
        <f t="shared" si="0"/>
        <v>Bクラスジャンプ-1（90cm）</v>
      </c>
    </row>
    <row r="21" spans="1:6" ht="22.5" customHeight="1" x14ac:dyDescent="0.15">
      <c r="A21" s="48" t="s">
        <v>13071</v>
      </c>
      <c r="B21" s="49">
        <v>15</v>
      </c>
      <c r="C21" s="50">
        <v>8000</v>
      </c>
      <c r="D21" s="50">
        <v>7000</v>
      </c>
      <c r="E21" s="48"/>
      <c r="F21" s="41" t="str">
        <f t="shared" si="0"/>
        <v>Aクラスジャンプ-1（100cm）</v>
      </c>
    </row>
    <row r="22" spans="1:6" ht="22.5" customHeight="1" x14ac:dyDescent="0.15">
      <c r="A22" s="48" t="s">
        <v>13072</v>
      </c>
      <c r="B22" s="49">
        <v>16</v>
      </c>
      <c r="C22" s="50">
        <v>10000</v>
      </c>
      <c r="D22" s="50">
        <v>9000</v>
      </c>
      <c r="E22" s="48"/>
      <c r="F22" s="41" t="str">
        <f t="shared" si="0"/>
        <v>馬場馬術（自由選択課目）-2</v>
      </c>
    </row>
    <row r="23" spans="1:6" ht="22.5" customHeight="1" x14ac:dyDescent="0.15">
      <c r="A23" s="48" t="s">
        <v>13073</v>
      </c>
      <c r="B23" s="49">
        <v>17</v>
      </c>
      <c r="C23" s="50">
        <v>5000</v>
      </c>
      <c r="D23" s="50"/>
      <c r="E23" s="48"/>
      <c r="F23" s="41" t="str">
        <f t="shared" si="0"/>
        <v>フレンドシップ-2（100cm）</v>
      </c>
    </row>
    <row r="24" spans="1:6" ht="22.5" customHeight="1" x14ac:dyDescent="0.15">
      <c r="A24" s="48" t="s">
        <v>13074</v>
      </c>
      <c r="B24" s="49">
        <v>18</v>
      </c>
      <c r="C24" s="50">
        <v>10000</v>
      </c>
      <c r="D24" s="50"/>
      <c r="E24" s="48"/>
      <c r="F24" s="41" t="str">
        <f t="shared" si="0"/>
        <v>MD-2</v>
      </c>
    </row>
    <row r="25" spans="1:6" ht="22.5" customHeight="1" x14ac:dyDescent="0.15">
      <c r="A25" s="48" t="s">
        <v>13075</v>
      </c>
      <c r="B25" s="49">
        <v>19</v>
      </c>
      <c r="C25" s="50">
        <v>10000</v>
      </c>
      <c r="D25" s="50"/>
      <c r="E25" s="48"/>
      <c r="F25" s="41" t="str">
        <f t="shared" si="0"/>
        <v>MDアマチュア＆ジュニア-2</v>
      </c>
    </row>
    <row r="26" spans="1:6" ht="21.75" customHeight="1" x14ac:dyDescent="0.15">
      <c r="A26" s="48" t="s">
        <v>13076</v>
      </c>
      <c r="B26" s="49">
        <v>20</v>
      </c>
      <c r="C26" s="50">
        <v>5000</v>
      </c>
      <c r="D26" s="50"/>
      <c r="E26" s="48"/>
      <c r="F26" s="41" t="str">
        <f t="shared" si="0"/>
        <v>MDトレーニング-2</v>
      </c>
    </row>
    <row r="27" spans="1:6" ht="22.5" customHeight="1" x14ac:dyDescent="0.15">
      <c r="A27" s="48" t="s">
        <v>13077</v>
      </c>
      <c r="B27" s="49">
        <v>21</v>
      </c>
      <c r="C27" s="50">
        <v>10000</v>
      </c>
      <c r="D27" s="50"/>
      <c r="E27" s="48"/>
      <c r="F27" s="41" t="str">
        <f t="shared" si="0"/>
        <v>MC-2</v>
      </c>
    </row>
    <row r="28" spans="1:6" ht="22.5" customHeight="1" x14ac:dyDescent="0.15">
      <c r="A28" s="48" t="s">
        <v>13078</v>
      </c>
      <c r="B28" s="49">
        <v>22</v>
      </c>
      <c r="C28" s="50">
        <v>5000</v>
      </c>
      <c r="D28" s="50"/>
      <c r="E28" s="48"/>
      <c r="F28" s="41" t="str">
        <f t="shared" si="0"/>
        <v>MCトレーニング-2</v>
      </c>
    </row>
    <row r="29" spans="1:6" ht="22.5" customHeight="1" x14ac:dyDescent="0.15">
      <c r="A29" s="48" t="s">
        <v>15415</v>
      </c>
      <c r="B29" s="49">
        <v>23</v>
      </c>
      <c r="C29" s="50">
        <v>10000</v>
      </c>
      <c r="D29" s="50"/>
      <c r="E29" s="48"/>
      <c r="F29" s="41" t="str">
        <f t="shared" si="0"/>
        <v>MB-2</v>
      </c>
    </row>
    <row r="30" spans="1:6" ht="22.5" customHeight="1" x14ac:dyDescent="0.15">
      <c r="A30" s="48" t="s">
        <v>15416</v>
      </c>
      <c r="B30" s="49">
        <v>24</v>
      </c>
      <c r="C30" s="50">
        <v>10000</v>
      </c>
      <c r="D30" s="50"/>
      <c r="E30" s="48"/>
      <c r="F30" s="41" t="str">
        <f t="shared" si="0"/>
        <v>オータムグランプリ</v>
      </c>
    </row>
    <row r="31" spans="1:6" ht="22.5" customHeight="1" x14ac:dyDescent="0.15">
      <c r="A31" s="48" t="s">
        <v>15417</v>
      </c>
      <c r="B31" s="49">
        <v>25</v>
      </c>
      <c r="C31" s="50">
        <v>3000</v>
      </c>
      <c r="D31" s="50">
        <v>2000</v>
      </c>
      <c r="E31" s="48"/>
      <c r="F31" s="41" t="str">
        <f t="shared" si="0"/>
        <v>ジムカーナ競技</v>
      </c>
    </row>
    <row r="32" spans="1:6" ht="22.5" customHeight="1" x14ac:dyDescent="0.15">
      <c r="A32" s="48" t="s">
        <v>13084</v>
      </c>
      <c r="B32" s="49">
        <v>26</v>
      </c>
      <c r="C32" s="50">
        <v>6000</v>
      </c>
      <c r="D32" s="50">
        <v>5000</v>
      </c>
      <c r="E32" s="48"/>
      <c r="F32" s="41" t="str">
        <f t="shared" si="0"/>
        <v>クロスバージャンプ-2</v>
      </c>
    </row>
    <row r="33" spans="1:6" ht="22.5" customHeight="1" x14ac:dyDescent="0.15">
      <c r="A33" s="48" t="s">
        <v>13085</v>
      </c>
      <c r="B33" s="49">
        <v>27</v>
      </c>
      <c r="C33" s="50">
        <v>6000</v>
      </c>
      <c r="D33" s="50">
        <v>5000</v>
      </c>
      <c r="E33" s="48"/>
      <c r="F33" s="41" t="str">
        <f t="shared" si="0"/>
        <v>ビギナーズジャンプ-2（60cm）</v>
      </c>
    </row>
    <row r="34" spans="1:6" ht="22.5" customHeight="1" x14ac:dyDescent="0.15">
      <c r="A34" s="48" t="s">
        <v>13079</v>
      </c>
      <c r="B34" s="49">
        <v>28</v>
      </c>
      <c r="C34" s="50">
        <v>6000</v>
      </c>
      <c r="D34" s="50">
        <v>5000</v>
      </c>
      <c r="E34" s="48"/>
      <c r="F34" s="41" t="str">
        <f t="shared" si="0"/>
        <v>Dクラスジャンプ-2（70cm）</v>
      </c>
    </row>
    <row r="35" spans="1:6" ht="22.5" customHeight="1" x14ac:dyDescent="0.15">
      <c r="A35" s="48" t="s">
        <v>13080</v>
      </c>
      <c r="B35" s="49">
        <v>29</v>
      </c>
      <c r="C35" s="50">
        <v>7000</v>
      </c>
      <c r="D35" s="50">
        <v>6000</v>
      </c>
      <c r="E35" s="48"/>
      <c r="F35" s="41" t="str">
        <f t="shared" si="0"/>
        <v>Cクラスジャンプ-2（80cm）</v>
      </c>
    </row>
    <row r="36" spans="1:6" ht="22.5" customHeight="1" x14ac:dyDescent="0.15">
      <c r="A36" s="48" t="s">
        <v>13081</v>
      </c>
      <c r="B36" s="49">
        <v>30</v>
      </c>
      <c r="C36" s="50">
        <v>7000</v>
      </c>
      <c r="D36" s="50">
        <v>6000</v>
      </c>
      <c r="E36" s="48"/>
      <c r="F36" s="41" t="str">
        <f t="shared" si="0"/>
        <v>Bクラスジャンプ-2（90cm）</v>
      </c>
    </row>
    <row r="37" spans="1:6" ht="22.5" customHeight="1" x14ac:dyDescent="0.15">
      <c r="A37" s="48" t="s">
        <v>13082</v>
      </c>
      <c r="B37" s="49">
        <v>31</v>
      </c>
      <c r="C37" s="50">
        <v>8000</v>
      </c>
      <c r="D37" s="50">
        <v>7000</v>
      </c>
      <c r="E37" s="48"/>
      <c r="F37" s="41" t="str">
        <f t="shared" si="0"/>
        <v>Aクラスジャンプ-2（100cm）</v>
      </c>
    </row>
    <row r="38" spans="1:6" ht="22.5" customHeight="1" x14ac:dyDescent="0.15">
      <c r="A38" s="48"/>
      <c r="B38" s="49">
        <v>32</v>
      </c>
      <c r="C38" s="50"/>
      <c r="D38" s="50"/>
      <c r="E38" s="48"/>
      <c r="F38" s="41">
        <f t="shared" si="0"/>
        <v>0</v>
      </c>
    </row>
    <row r="39" spans="1:6" ht="22.5" customHeight="1" x14ac:dyDescent="0.15">
      <c r="A39" s="48"/>
      <c r="B39" s="49">
        <v>33</v>
      </c>
      <c r="C39" s="50"/>
      <c r="D39" s="50"/>
      <c r="E39" s="48"/>
      <c r="F39" s="41">
        <f t="shared" si="0"/>
        <v>0</v>
      </c>
    </row>
    <row r="40" spans="1:6" ht="22.5" customHeight="1" x14ac:dyDescent="0.15">
      <c r="A40" s="48"/>
      <c r="B40" s="49">
        <v>34</v>
      </c>
      <c r="C40" s="50"/>
      <c r="D40" s="50"/>
      <c r="E40" s="48"/>
      <c r="F40" s="41">
        <f t="shared" si="0"/>
        <v>0</v>
      </c>
    </row>
    <row r="41" spans="1:6" ht="22.5" customHeight="1" x14ac:dyDescent="0.15">
      <c r="A41" s="48"/>
      <c r="B41" s="49">
        <v>35</v>
      </c>
      <c r="C41" s="50"/>
      <c r="D41" s="50"/>
      <c r="E41" s="48"/>
      <c r="F41" s="41">
        <f t="shared" si="0"/>
        <v>0</v>
      </c>
    </row>
    <row r="42" spans="1:6" ht="22.5" customHeight="1" x14ac:dyDescent="0.15">
      <c r="A42" s="48"/>
      <c r="B42" s="49">
        <v>36</v>
      </c>
      <c r="C42" s="50"/>
      <c r="D42" s="50"/>
      <c r="E42" s="48"/>
      <c r="F42" s="41">
        <f t="shared" si="0"/>
        <v>0</v>
      </c>
    </row>
    <row r="43" spans="1:6" ht="22.5" customHeight="1" x14ac:dyDescent="0.15">
      <c r="A43" s="48"/>
      <c r="B43" s="49">
        <v>37</v>
      </c>
      <c r="C43" s="50"/>
      <c r="D43" s="50"/>
      <c r="E43" s="48"/>
      <c r="F43" s="41">
        <f t="shared" si="0"/>
        <v>0</v>
      </c>
    </row>
    <row r="44" spans="1:6" ht="22.5" customHeight="1" x14ac:dyDescent="0.15">
      <c r="A44" s="48"/>
      <c r="B44" s="49">
        <v>38</v>
      </c>
      <c r="C44" s="50"/>
      <c r="D44" s="50"/>
      <c r="E44" s="48"/>
      <c r="F44" s="41">
        <f t="shared" si="0"/>
        <v>0</v>
      </c>
    </row>
    <row r="45" spans="1:6" ht="22.5" customHeight="1" x14ac:dyDescent="0.15">
      <c r="A45" s="48"/>
      <c r="B45" s="49">
        <v>39</v>
      </c>
      <c r="C45" s="50"/>
      <c r="D45" s="50"/>
      <c r="E45" s="48"/>
      <c r="F45" s="41">
        <f t="shared" si="0"/>
        <v>0</v>
      </c>
    </row>
    <row r="46" spans="1:6" ht="22.5" customHeight="1" x14ac:dyDescent="0.15">
      <c r="A46" s="48"/>
      <c r="B46" s="49">
        <v>40</v>
      </c>
      <c r="C46" s="50"/>
      <c r="D46" s="50"/>
      <c r="E46" s="48"/>
      <c r="F46" s="41">
        <f t="shared" si="0"/>
        <v>0</v>
      </c>
    </row>
    <row r="47" spans="1:6" ht="22.5" customHeight="1" x14ac:dyDescent="0.15">
      <c r="A47" s="48"/>
      <c r="B47" s="49">
        <v>41</v>
      </c>
      <c r="C47" s="50"/>
      <c r="D47" s="50"/>
      <c r="E47" s="48"/>
      <c r="F47" s="41">
        <f t="shared" si="0"/>
        <v>0</v>
      </c>
    </row>
    <row r="48" spans="1:6" ht="22.5" customHeight="1" x14ac:dyDescent="0.15">
      <c r="A48" s="48"/>
      <c r="B48" s="49">
        <v>42</v>
      </c>
      <c r="C48" s="50"/>
      <c r="D48" s="50"/>
      <c r="E48" s="48"/>
      <c r="F48" s="41">
        <f t="shared" si="0"/>
        <v>0</v>
      </c>
    </row>
    <row r="49" spans="1:6" ht="22.5" customHeight="1" x14ac:dyDescent="0.15">
      <c r="A49" s="48"/>
      <c r="B49" s="49">
        <v>43</v>
      </c>
      <c r="C49" s="50"/>
      <c r="D49" s="50"/>
      <c r="E49" s="48"/>
      <c r="F49" s="41">
        <f t="shared" si="0"/>
        <v>0</v>
      </c>
    </row>
    <row r="50" spans="1:6" ht="22.5" customHeight="1" x14ac:dyDescent="0.15">
      <c r="A50" s="48"/>
      <c r="B50" s="49">
        <v>44</v>
      </c>
      <c r="C50" s="50"/>
      <c r="D50" s="50"/>
      <c r="E50" s="48"/>
      <c r="F50" s="41">
        <f t="shared" si="0"/>
        <v>0</v>
      </c>
    </row>
    <row r="51" spans="1:6" ht="22.5" customHeight="1" x14ac:dyDescent="0.15">
      <c r="A51" s="48"/>
      <c r="B51" s="49">
        <v>45</v>
      </c>
      <c r="C51" s="50"/>
      <c r="D51" s="50"/>
      <c r="E51" s="48"/>
      <c r="F51" s="41">
        <f t="shared" si="0"/>
        <v>0</v>
      </c>
    </row>
    <row r="52" spans="1:6" ht="22.5" customHeight="1" x14ac:dyDescent="0.15">
      <c r="A52" s="48"/>
      <c r="B52" s="49">
        <v>46</v>
      </c>
      <c r="C52" s="50"/>
      <c r="D52" s="50"/>
      <c r="E52" s="48"/>
      <c r="F52" s="41">
        <f t="shared" si="0"/>
        <v>0</v>
      </c>
    </row>
    <row r="53" spans="1:6" ht="22.5" customHeight="1" x14ac:dyDescent="0.15">
      <c r="A53" s="48"/>
      <c r="B53" s="49">
        <v>47</v>
      </c>
      <c r="C53" s="50"/>
      <c r="D53" s="50"/>
      <c r="E53" s="48"/>
      <c r="F53" s="41">
        <f t="shared" si="0"/>
        <v>0</v>
      </c>
    </row>
    <row r="54" spans="1:6" ht="22.5" customHeight="1" x14ac:dyDescent="0.15">
      <c r="A54" s="48"/>
      <c r="B54" s="49">
        <v>48</v>
      </c>
      <c r="C54" s="50"/>
      <c r="D54" s="50"/>
      <c r="E54" s="48"/>
      <c r="F54" s="41">
        <f t="shared" si="0"/>
        <v>0</v>
      </c>
    </row>
    <row r="55" spans="1:6" ht="22.5" customHeight="1" x14ac:dyDescent="0.15">
      <c r="A55" s="48"/>
      <c r="B55" s="49">
        <v>49</v>
      </c>
      <c r="C55" s="50"/>
      <c r="D55" s="50"/>
      <c r="E55" s="48"/>
      <c r="F55" s="41">
        <f t="shared" si="0"/>
        <v>0</v>
      </c>
    </row>
    <row r="56" spans="1:6" ht="22.5" customHeight="1" x14ac:dyDescent="0.15">
      <c r="A56" s="48"/>
      <c r="B56" s="49">
        <v>50</v>
      </c>
      <c r="C56" s="50"/>
      <c r="D56" s="50"/>
      <c r="E56" s="48"/>
      <c r="F56" s="41">
        <f t="shared" si="0"/>
        <v>0</v>
      </c>
    </row>
  </sheetData>
  <mergeCells count="3">
    <mergeCell ref="B1:E1"/>
    <mergeCell ref="B2:E2"/>
    <mergeCell ref="A4:B4"/>
  </mergeCells>
  <phoneticPr fontId="14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L41"/>
  <sheetViews>
    <sheetView tabSelected="1" workbookViewId="0">
      <selection activeCell="C3" sqref="C3:E3"/>
    </sheetView>
  </sheetViews>
  <sheetFormatPr defaultColWidth="9" defaultRowHeight="24" customHeight="1" x14ac:dyDescent="0.3"/>
  <cols>
    <col min="1" max="1" width="9" style="1"/>
    <col min="2" max="2" width="23.875" style="1" bestFit="1" customWidth="1"/>
    <col min="3" max="4" width="13.125" style="1" customWidth="1"/>
    <col min="5" max="5" width="26.5" style="1" customWidth="1"/>
    <col min="6" max="6" width="9" style="213"/>
    <col min="7" max="7" width="9" style="1"/>
    <col min="8" max="8" width="0" style="1" hidden="1" customWidth="1"/>
    <col min="9" max="16384" width="9" style="1"/>
  </cols>
  <sheetData>
    <row r="1" spans="1:12" ht="22.5" customHeight="1" thickBot="1" x14ac:dyDescent="0.35">
      <c r="A1" s="314" t="str">
        <f>'基本情報（メール申込用）'!B1</f>
        <v>ナス・オータムホースショー2026</v>
      </c>
      <c r="B1" s="315"/>
      <c r="C1" s="316"/>
      <c r="D1" s="213"/>
      <c r="E1" s="25" t="s">
        <v>40</v>
      </c>
    </row>
    <row r="2" spans="1:12" ht="9" customHeight="1" thickBot="1" x14ac:dyDescent="0.35">
      <c r="A2" s="323"/>
      <c r="B2" s="324"/>
      <c r="C2" s="324"/>
      <c r="D2" s="324"/>
      <c r="E2" s="324"/>
    </row>
    <row r="3" spans="1:12" ht="24" customHeight="1" x14ac:dyDescent="0.3">
      <c r="A3" s="317" t="s">
        <v>37</v>
      </c>
      <c r="B3" s="179" t="s">
        <v>6</v>
      </c>
      <c r="C3" s="320"/>
      <c r="D3" s="321"/>
      <c r="E3" s="322"/>
    </row>
    <row r="4" spans="1:12" ht="24" customHeight="1" x14ac:dyDescent="0.3">
      <c r="A4" s="318"/>
      <c r="B4" s="24" t="s">
        <v>12587</v>
      </c>
      <c r="C4" s="304"/>
      <c r="D4" s="305"/>
      <c r="E4" s="306"/>
    </row>
    <row r="5" spans="1:12" ht="24" customHeight="1" x14ac:dyDescent="0.3">
      <c r="A5" s="318"/>
      <c r="B5" s="24" t="s">
        <v>14</v>
      </c>
      <c r="C5" s="304"/>
      <c r="D5" s="305"/>
      <c r="E5" s="306"/>
    </row>
    <row r="6" spans="1:12" ht="24" customHeight="1" x14ac:dyDescent="0.3">
      <c r="A6" s="318"/>
      <c r="B6" s="24" t="s">
        <v>15</v>
      </c>
      <c r="C6" s="304"/>
      <c r="D6" s="305"/>
      <c r="E6" s="306"/>
    </row>
    <row r="7" spans="1:12" ht="24" customHeight="1" x14ac:dyDescent="0.3">
      <c r="A7" s="318"/>
      <c r="B7" s="24" t="s">
        <v>29</v>
      </c>
      <c r="C7" s="304"/>
      <c r="D7" s="305"/>
      <c r="E7" s="306"/>
    </row>
    <row r="8" spans="1:12" ht="24" customHeight="1" x14ac:dyDescent="0.3">
      <c r="A8" s="318"/>
      <c r="B8" s="24" t="s">
        <v>30</v>
      </c>
      <c r="C8" s="304" t="s">
        <v>12588</v>
      </c>
      <c r="D8" s="305"/>
      <c r="E8" s="306"/>
    </row>
    <row r="9" spans="1:12" ht="24" customHeight="1" x14ac:dyDescent="0.3">
      <c r="A9" s="318"/>
      <c r="B9" s="234" t="s">
        <v>12586</v>
      </c>
      <c r="C9" s="330"/>
      <c r="D9" s="305"/>
      <c r="E9" s="306"/>
    </row>
    <row r="10" spans="1:12" ht="24" customHeight="1" thickBot="1" x14ac:dyDescent="0.35">
      <c r="A10" s="319"/>
      <c r="B10" s="180" t="s">
        <v>16</v>
      </c>
      <c r="C10" s="307"/>
      <c r="D10" s="308"/>
      <c r="E10" s="309"/>
      <c r="L10" s="23"/>
    </row>
    <row r="11" spans="1:12" ht="19.5" customHeight="1" thickBot="1" x14ac:dyDescent="0.35">
      <c r="A11" s="227"/>
      <c r="B11" s="224"/>
      <c r="C11" s="228"/>
      <c r="D11" s="226"/>
      <c r="E11" s="226"/>
      <c r="L11" s="23"/>
    </row>
    <row r="12" spans="1:12" ht="24" customHeight="1" x14ac:dyDescent="0.3">
      <c r="A12" s="325" t="s">
        <v>12568</v>
      </c>
      <c r="B12" s="179" t="s">
        <v>12566</v>
      </c>
      <c r="C12" s="310" t="str">
        <f>IF(COUNTBLANK('①参加選手登録表 '!I5:I54)=50,"未入力","入力データあり（"&amp;50-COUNTBLANK('①参加選手登録表 '!I5:I54)&amp;"名）")</f>
        <v>未入力</v>
      </c>
      <c r="D12" s="311"/>
      <c r="E12" s="200" t="b">
        <f>IF(C12="未入力",FALSE,TRUE)</f>
        <v>0</v>
      </c>
      <c r="H12" s="181" t="b">
        <v>0</v>
      </c>
      <c r="L12" s="23"/>
    </row>
    <row r="13" spans="1:12" ht="24" customHeight="1" x14ac:dyDescent="0.3">
      <c r="A13" s="326"/>
      <c r="B13" s="24" t="s">
        <v>12565</v>
      </c>
      <c r="C13" s="312" t="str">
        <f>IF(COUNTBLANK(②参加馬登録表!U6:U55)=50,"未入力","入力データあり（"&amp;50-COUNTBLANK(②参加馬登録表!U6:U55)&amp;"頭）")</f>
        <v>未入力</v>
      </c>
      <c r="D13" s="313"/>
      <c r="E13" s="201" t="b">
        <f t="shared" ref="E13:E14" si="0">IF(C13="未入力",FALSE,TRUE)</f>
        <v>0</v>
      </c>
      <c r="L13" s="23"/>
    </row>
    <row r="14" spans="1:12" ht="24" customHeight="1" thickBot="1" x14ac:dyDescent="0.35">
      <c r="A14" s="327"/>
      <c r="B14" s="180" t="s">
        <v>12567</v>
      </c>
      <c r="C14" s="328" t="str">
        <f>IF(COUNTBLANK(③エントリー表!D5:D154)=150,"未入力","入力データあり（"&amp;150-COUNTBLANK(③エントリー表!D5:D154)&amp;"件）")</f>
        <v>未入力</v>
      </c>
      <c r="D14" s="329"/>
      <c r="E14" s="202" t="b">
        <f t="shared" si="0"/>
        <v>0</v>
      </c>
      <c r="L14" s="23"/>
    </row>
    <row r="15" spans="1:12" ht="24" hidden="1" customHeight="1" thickBot="1" x14ac:dyDescent="0.35">
      <c r="A15" s="278"/>
      <c r="B15" s="279" t="s">
        <v>12922</v>
      </c>
      <c r="C15" s="280" t="s">
        <v>12923</v>
      </c>
      <c r="D15" s="281"/>
      <c r="E15" s="282"/>
      <c r="L15" s="23"/>
    </row>
    <row r="16" spans="1:12" ht="19.5" customHeight="1" thickBot="1" x14ac:dyDescent="0.35">
      <c r="A16" s="213"/>
      <c r="B16" s="224"/>
      <c r="C16" s="226"/>
      <c r="D16" s="226"/>
      <c r="E16" s="226"/>
      <c r="L16" s="23"/>
    </row>
    <row r="17" spans="1:12" ht="49.5" customHeight="1" x14ac:dyDescent="0.3">
      <c r="A17" s="317" t="s">
        <v>12580</v>
      </c>
      <c r="B17" s="338" t="s">
        <v>12579</v>
      </c>
      <c r="C17" s="338"/>
      <c r="D17" s="338"/>
      <c r="E17" s="339"/>
      <c r="L17" s="23"/>
    </row>
    <row r="18" spans="1:12" ht="39.75" customHeight="1" thickBot="1" x14ac:dyDescent="0.35">
      <c r="A18" s="319"/>
      <c r="B18" s="331" t="s">
        <v>12581</v>
      </c>
      <c r="C18" s="332"/>
      <c r="D18" s="233" t="s">
        <v>12582</v>
      </c>
      <c r="E18" s="230"/>
      <c r="F18" s="214">
        <v>1</v>
      </c>
      <c r="L18" s="23"/>
    </row>
    <row r="19" spans="1:12" ht="19.5" customHeight="1" thickBot="1" x14ac:dyDescent="0.35">
      <c r="A19" s="213"/>
      <c r="B19" s="224"/>
      <c r="C19" s="225"/>
      <c r="D19" s="225"/>
      <c r="E19" s="224"/>
    </row>
    <row r="20" spans="1:12" ht="24" customHeight="1" x14ac:dyDescent="0.3">
      <c r="A20" s="317" t="s">
        <v>38</v>
      </c>
      <c r="B20" s="193" t="s">
        <v>10</v>
      </c>
      <c r="C20" s="302" t="str">
        <f>"全（　"&amp;COUNT(③エントリー表!B5:B154)&amp;"　）エントリー"</f>
        <v>全（　0　）エントリー</v>
      </c>
      <c r="D20" s="303"/>
      <c r="E20" s="203">
        <f>SUM(③エントリー表!J5:J154)</f>
        <v>0</v>
      </c>
    </row>
    <row r="21" spans="1:12" ht="24" customHeight="1" x14ac:dyDescent="0.3">
      <c r="A21" s="318"/>
      <c r="B21" s="194" t="s">
        <v>11</v>
      </c>
      <c r="C21" s="215">
        <f>'基本情報（メール申込用）'!C4</f>
        <v>11000</v>
      </c>
      <c r="D21" s="271">
        <f>COUNTIF(②参加馬登録表!C6:C55,"&lt;&gt;")-COUNTIF(②参加馬登録表!$P$6:$P$55,"公認競技出場予定なし")</f>
        <v>0</v>
      </c>
      <c r="E21" s="205">
        <f t="shared" ref="E21:E22" si="1">C21*D21</f>
        <v>0</v>
      </c>
    </row>
    <row r="22" spans="1:12" ht="24" customHeight="1" thickBot="1" x14ac:dyDescent="0.35">
      <c r="A22" s="318"/>
      <c r="B22" s="195" t="s">
        <v>11</v>
      </c>
      <c r="C22" s="269">
        <f>'基本情報（メール申込用）'!D4</f>
        <v>5500</v>
      </c>
      <c r="D22" s="270">
        <f>COUNTIFS(②参加馬登録表!$P$6:$P$55,"公認競技出場予定なし")+COUNTIFS(②参加馬登録表!$C$6:$C$55,"&lt;&gt;",②参加馬登録表!$P$6:$P$55,"")</f>
        <v>0</v>
      </c>
      <c r="E22" s="207">
        <f t="shared" si="1"/>
        <v>0</v>
      </c>
    </row>
    <row r="23" spans="1:12" ht="24" hidden="1" customHeight="1" thickTop="1" x14ac:dyDescent="0.3">
      <c r="A23" s="318"/>
      <c r="B23" s="196" t="s">
        <v>11</v>
      </c>
      <c r="C23" s="208">
        <f>'基本情報（メール申込用）'!E4</f>
        <v>0</v>
      </c>
      <c r="D23" s="209"/>
      <c r="E23" s="210">
        <f t="shared" ref="E23:E26" si="2">C23*D23</f>
        <v>0</v>
      </c>
    </row>
    <row r="24" spans="1:12" ht="24" hidden="1" customHeight="1" x14ac:dyDescent="0.3">
      <c r="A24" s="318"/>
      <c r="B24" s="194" t="s">
        <v>57</v>
      </c>
      <c r="C24" s="204">
        <v>1000</v>
      </c>
      <c r="D24" s="211">
        <v>0</v>
      </c>
      <c r="E24" s="205">
        <f t="shared" si="2"/>
        <v>0</v>
      </c>
    </row>
    <row r="25" spans="1:12" ht="24" hidden="1" customHeight="1" x14ac:dyDescent="0.3">
      <c r="A25" s="318"/>
      <c r="B25" s="194" t="s">
        <v>58</v>
      </c>
      <c r="C25" s="204">
        <v>1000</v>
      </c>
      <c r="D25" s="211">
        <v>0</v>
      </c>
      <c r="E25" s="205">
        <f t="shared" si="2"/>
        <v>0</v>
      </c>
    </row>
    <row r="26" spans="1:12" ht="24" hidden="1" customHeight="1" thickBot="1" x14ac:dyDescent="0.35">
      <c r="A26" s="318"/>
      <c r="B26" s="195" t="s">
        <v>59</v>
      </c>
      <c r="C26" s="206">
        <v>1000</v>
      </c>
      <c r="D26" s="212">
        <v>0</v>
      </c>
      <c r="E26" s="207">
        <f t="shared" si="2"/>
        <v>0</v>
      </c>
    </row>
    <row r="27" spans="1:12" ht="31.5" customHeight="1" thickTop="1" thickBot="1" x14ac:dyDescent="0.35">
      <c r="A27" s="318"/>
      <c r="B27" s="199" t="s">
        <v>31</v>
      </c>
      <c r="C27" s="340">
        <f>SUM(E20:E26)</f>
        <v>0</v>
      </c>
      <c r="D27" s="341"/>
      <c r="E27" s="342"/>
    </row>
    <row r="28" spans="1:12" ht="24" customHeight="1" x14ac:dyDescent="0.3">
      <c r="A28" s="318"/>
      <c r="B28" s="198" t="s">
        <v>32</v>
      </c>
      <c r="C28" s="333" t="s">
        <v>12574</v>
      </c>
      <c r="D28" s="334"/>
      <c r="E28" s="335"/>
    </row>
    <row r="29" spans="1:12" ht="24" customHeight="1" thickBot="1" x14ac:dyDescent="0.35">
      <c r="A29" s="318"/>
      <c r="B29" s="292" t="s">
        <v>12576</v>
      </c>
      <c r="C29" s="293"/>
      <c r="D29" s="293"/>
      <c r="E29" s="294"/>
    </row>
    <row r="30" spans="1:12" ht="37.5" customHeight="1" thickBot="1" x14ac:dyDescent="0.35">
      <c r="A30" s="319"/>
      <c r="B30" s="295" t="s">
        <v>12584</v>
      </c>
      <c r="C30" s="296"/>
      <c r="D30" s="297"/>
      <c r="E30" s="216" t="s">
        <v>12583</v>
      </c>
    </row>
    <row r="31" spans="1:12" ht="19.5" customHeight="1" thickBot="1" x14ac:dyDescent="0.35">
      <c r="A31" s="213"/>
      <c r="B31" s="224"/>
      <c r="C31" s="224"/>
      <c r="D31" s="224"/>
      <c r="E31" s="224"/>
    </row>
    <row r="32" spans="1:12" ht="24" customHeight="1" x14ac:dyDescent="0.3">
      <c r="A32" s="317" t="s">
        <v>39</v>
      </c>
      <c r="B32" s="179" t="s">
        <v>12577</v>
      </c>
      <c r="C32" s="217">
        <v>44927</v>
      </c>
      <c r="D32" s="218" t="s">
        <v>79</v>
      </c>
      <c r="E32" s="219">
        <v>0.41666666666666669</v>
      </c>
    </row>
    <row r="33" spans="1:5" ht="24" customHeight="1" x14ac:dyDescent="0.3">
      <c r="A33" s="318"/>
      <c r="B33" s="197" t="s">
        <v>12575</v>
      </c>
      <c r="C33" s="220">
        <v>44927</v>
      </c>
      <c r="D33" s="231"/>
      <c r="E33" s="232"/>
    </row>
    <row r="34" spans="1:5" ht="24" customHeight="1" x14ac:dyDescent="0.3">
      <c r="A34" s="318"/>
      <c r="B34" s="24" t="s">
        <v>33</v>
      </c>
      <c r="C34" s="221">
        <v>0</v>
      </c>
      <c r="D34" s="222">
        <v>0</v>
      </c>
      <c r="E34" s="223">
        <v>0</v>
      </c>
    </row>
    <row r="35" spans="1:5" ht="16.5" x14ac:dyDescent="0.3">
      <c r="A35" s="318"/>
      <c r="B35" s="336" t="s">
        <v>36</v>
      </c>
      <c r="C35" s="336"/>
      <c r="D35" s="336"/>
      <c r="E35" s="337"/>
    </row>
    <row r="36" spans="1:5" ht="62.25" customHeight="1" thickBot="1" x14ac:dyDescent="0.35">
      <c r="A36" s="319"/>
      <c r="B36" s="300"/>
      <c r="C36" s="300"/>
      <c r="D36" s="300"/>
      <c r="E36" s="301"/>
    </row>
    <row r="37" spans="1:5" ht="19.5" customHeight="1" thickBot="1" x14ac:dyDescent="0.35">
      <c r="A37" s="213"/>
      <c r="B37" s="213"/>
      <c r="C37" s="213"/>
      <c r="D37" s="213"/>
      <c r="E37" s="213"/>
    </row>
    <row r="38" spans="1:5" ht="48" customHeight="1" thickBot="1" x14ac:dyDescent="0.35">
      <c r="A38" s="229" t="s">
        <v>12578</v>
      </c>
      <c r="B38" s="298" t="str" cm="1">
        <f t="array" ref="B38">_xlfn.IFS(OR(E12=FALSE,E13=FALSE,E14=FALSE),"未入力のシートがあります",AND(E12=TRUE,E13=TRUE,E14=TRUE,F18=1,E18&lt;&gt;""),"編集した申込ファイルを保存した後、club@nasu-tf.comへ送信して下さい。"&amp;CHAR(10)&amp;"（送信後5日以内に受付確認メールが届かない場合、お手数ですがお電話にてご連絡下さい）",AND(E12=TRUE,E13=TRUE,E14=TRUE,F18=1,E18=""),"同意者代表名をご記入ください。",AND(E12=TRUE,E13=TRUE,E14=TRUE,F18=2),"誓約内容に同意がない場合、本大会への参加はできません。")</f>
        <v>未入力のシートがあります</v>
      </c>
      <c r="C38" s="298"/>
      <c r="D38" s="298"/>
      <c r="E38" s="299"/>
    </row>
    <row r="39" spans="1:5" ht="29.25" customHeight="1" x14ac:dyDescent="0.3">
      <c r="A39" s="284"/>
      <c r="B39" s="285"/>
      <c r="C39" s="285"/>
      <c r="D39" s="285"/>
      <c r="E39" s="286"/>
    </row>
    <row r="40" spans="1:5" ht="16.5" x14ac:dyDescent="0.3">
      <c r="A40" s="287" t="s">
        <v>12585</v>
      </c>
      <c r="B40" s="288"/>
      <c r="C40" s="288"/>
      <c r="D40" s="288"/>
      <c r="E40" s="289"/>
    </row>
    <row r="41" spans="1:5" ht="98.25" customHeight="1" thickBot="1" x14ac:dyDescent="0.35">
      <c r="A41" s="400"/>
      <c r="B41" s="401"/>
      <c r="C41" s="401"/>
      <c r="D41" s="290"/>
      <c r="E41" s="291"/>
    </row>
  </sheetData>
  <sheetProtection algorithmName="SHA-512" hashValue="bDLoiHqFqYBNWavgZroEhVvzkOQJOB/FNi5uO5GbVBGBOADvUn6EVNtRybOoxKjmtnZv53jTmAyBDIyEGmxhCA==" saltValue="MTAW7bxPytqBRaEs/hGTlA==" spinCount="100000" sheet="1" objects="1" selectLockedCells="1"/>
  <mergeCells count="32">
    <mergeCell ref="A1:C1"/>
    <mergeCell ref="A3:A10"/>
    <mergeCell ref="A32:A36"/>
    <mergeCell ref="A17:A18"/>
    <mergeCell ref="C3:E3"/>
    <mergeCell ref="C4:E4"/>
    <mergeCell ref="A2:E2"/>
    <mergeCell ref="A12:A14"/>
    <mergeCell ref="C14:D14"/>
    <mergeCell ref="A20:A30"/>
    <mergeCell ref="C9:E9"/>
    <mergeCell ref="B18:C18"/>
    <mergeCell ref="C28:E28"/>
    <mergeCell ref="B35:E35"/>
    <mergeCell ref="B17:E17"/>
    <mergeCell ref="C27:E27"/>
    <mergeCell ref="C20:D20"/>
    <mergeCell ref="C5:E5"/>
    <mergeCell ref="C6:E6"/>
    <mergeCell ref="C7:E7"/>
    <mergeCell ref="C8:E8"/>
    <mergeCell ref="C10:E10"/>
    <mergeCell ref="C12:D12"/>
    <mergeCell ref="C13:D13"/>
    <mergeCell ref="A39:E39"/>
    <mergeCell ref="A40:E40"/>
    <mergeCell ref="D41:E41"/>
    <mergeCell ref="B29:E29"/>
    <mergeCell ref="B30:D30"/>
    <mergeCell ref="B38:E38"/>
    <mergeCell ref="B36:E36"/>
    <mergeCell ref="A41:C41"/>
  </mergeCells>
  <phoneticPr fontId="14"/>
  <dataValidations count="4">
    <dataValidation type="list" allowBlank="1" showInputMessage="1" showErrorMessage="1" sqref="D32:D33" xr:uid="{00000000-0002-0000-0300-000000000000}">
      <formula1>"AM,PM"</formula1>
    </dataValidation>
    <dataValidation type="list" allowBlank="1" showInputMessage="1" showErrorMessage="1" sqref="C28:E28" xr:uid="{37EB188B-F43B-44CC-A7B6-51B36B60E0EC}">
      <formula1>"銀行振込,当日現金持参"</formula1>
    </dataValidation>
    <dataValidation type="list" allowBlank="1" showInputMessage="1" showErrorMessage="1" sqref="E30" xr:uid="{C55C6EE3-F7BE-446C-823F-282EBA93D85F}">
      <formula1>"不要,要"</formula1>
    </dataValidation>
    <dataValidation type="list" allowBlank="1" showInputMessage="1" showErrorMessage="1" sqref="C8:E8" xr:uid="{E3D9C3CB-F6F1-49F7-B076-8504B1FC4FE8}">
      <formula1>"選択してください（FAX / E-mail）,FAX,E-mail"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71" r:id="rId4" name="Check Box 11">
              <controlPr defaultSize="0" autoFill="0" autoLine="0" autoPict="0">
                <anchor moveWithCells="1">
                  <from>
                    <xdr:col>2</xdr:col>
                    <xdr:colOff>66675</xdr:colOff>
                    <xdr:row>11</xdr:row>
                    <xdr:rowOff>9525</xdr:rowOff>
                  </from>
                  <to>
                    <xdr:col>2</xdr:col>
                    <xdr:colOff>352425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5" name="Check Box 12">
              <controlPr defaultSize="0" autoFill="0" autoLine="0" autoPict="0">
                <anchor moveWithCells="1">
                  <from>
                    <xdr:col>2</xdr:col>
                    <xdr:colOff>66675</xdr:colOff>
                    <xdr:row>12</xdr:row>
                    <xdr:rowOff>9525</xdr:rowOff>
                  </from>
                  <to>
                    <xdr:col>2</xdr:col>
                    <xdr:colOff>333375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6" name="Check Box 13">
              <controlPr defaultSize="0" autoFill="0" autoLine="0" autoPict="0">
                <anchor moveWithCells="1">
                  <from>
                    <xdr:col>2</xdr:col>
                    <xdr:colOff>66675</xdr:colOff>
                    <xdr:row>13</xdr:row>
                    <xdr:rowOff>19050</xdr:rowOff>
                  </from>
                  <to>
                    <xdr:col>2</xdr:col>
                    <xdr:colOff>371475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7" name="Option Button 24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19050</xdr:rowOff>
                  </from>
                  <to>
                    <xdr:col>3</xdr:col>
                    <xdr:colOff>180975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8" name="Option Button 25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219075</xdr:rowOff>
                  </from>
                  <to>
                    <xdr:col>3</xdr:col>
                    <xdr:colOff>104775</xdr:colOff>
                    <xdr:row>17</xdr:row>
                    <xdr:rowOff>485775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I61"/>
  <sheetViews>
    <sheetView zoomScaleNormal="100" zoomScaleSheetLayoutView="100" workbookViewId="0">
      <pane ySplit="3" topLeftCell="A4" activePane="bottomLeft" state="frozen"/>
      <selection activeCell="N92" sqref="N92"/>
      <selection pane="bottomLeft" activeCell="D6" sqref="D6"/>
    </sheetView>
  </sheetViews>
  <sheetFormatPr defaultColWidth="9" defaultRowHeight="14.25" x14ac:dyDescent="0.25"/>
  <cols>
    <col min="1" max="1" width="4.125" style="83" customWidth="1"/>
    <col min="2" max="2" width="10" style="3" customWidth="1"/>
    <col min="3" max="4" width="26.5" style="2" customWidth="1"/>
    <col min="5" max="6" width="7.5" style="2" customWidth="1"/>
    <col min="7" max="7" width="10" style="6" customWidth="1"/>
    <col min="8" max="8" width="9" style="89"/>
    <col min="9" max="9" width="10.5" style="27" hidden="1" customWidth="1"/>
    <col min="10" max="16384" width="9" style="2"/>
  </cols>
  <sheetData>
    <row r="1" spans="1:9" ht="22.5" customHeight="1" thickBot="1" x14ac:dyDescent="0.3">
      <c r="A1" s="351" t="s">
        <v>9</v>
      </c>
      <c r="B1" s="352"/>
      <c r="C1" s="192" t="s">
        <v>12569</v>
      </c>
      <c r="D1" s="68"/>
      <c r="F1" s="68"/>
      <c r="G1" s="68"/>
    </row>
    <row r="2" spans="1:9" ht="9" customHeight="1" thickBot="1" x14ac:dyDescent="0.3"/>
    <row r="3" spans="1:9" ht="27" customHeight="1" thickBot="1" x14ac:dyDescent="0.3">
      <c r="A3" s="134" t="s">
        <v>81</v>
      </c>
      <c r="B3" s="86" t="s">
        <v>7</v>
      </c>
      <c r="C3" s="11" t="s">
        <v>12</v>
      </c>
      <c r="D3" s="12" t="s">
        <v>12563</v>
      </c>
      <c r="E3" s="13" t="s">
        <v>2</v>
      </c>
      <c r="F3" s="13" t="s">
        <v>5</v>
      </c>
      <c r="G3" s="14" t="s">
        <v>18</v>
      </c>
    </row>
    <row r="4" spans="1:9" ht="24" customHeight="1" thickBot="1" x14ac:dyDescent="0.3">
      <c r="A4" s="135">
        <v>0</v>
      </c>
      <c r="B4" s="182">
        <v>12345</v>
      </c>
      <c r="C4" s="77" t="s">
        <v>64</v>
      </c>
      <c r="D4" s="77" t="s">
        <v>12564</v>
      </c>
      <c r="E4" s="78" t="s">
        <v>42</v>
      </c>
      <c r="F4" s="78">
        <v>20</v>
      </c>
      <c r="G4" s="79" t="s">
        <v>12562</v>
      </c>
      <c r="H4" s="39" t="s">
        <v>45</v>
      </c>
      <c r="I4" s="276"/>
    </row>
    <row r="5" spans="1:9" ht="24" customHeight="1" x14ac:dyDescent="0.25">
      <c r="A5" s="174">
        <v>1</v>
      </c>
      <c r="B5" s="183"/>
      <c r="C5" s="35"/>
      <c r="D5" s="35"/>
      <c r="E5" s="9"/>
      <c r="F5" s="9"/>
      <c r="G5" s="28"/>
      <c r="H5" s="89" t="str">
        <f>IF(B5=0,"",B5)</f>
        <v/>
      </c>
      <c r="I5" s="277" t="str">
        <f>IF(B5="",IF(C5="","",C5),IFERROR(VLOOKUP(B5,現在会員!A:D,3,FALSE),C5))</f>
        <v/>
      </c>
    </row>
    <row r="6" spans="1:9" ht="24" customHeight="1" x14ac:dyDescent="0.25">
      <c r="A6" s="175">
        <v>2</v>
      </c>
      <c r="B6" s="183"/>
      <c r="C6" s="35"/>
      <c r="D6" s="35"/>
      <c r="E6" s="9"/>
      <c r="F6" s="88"/>
      <c r="G6" s="28"/>
      <c r="H6" s="89" t="str">
        <f t="shared" ref="H6:H54" si="0">IF(B6=0,"",B6)</f>
        <v/>
      </c>
      <c r="I6" s="277" t="str">
        <f>IF(B6="",IF(C6="","",C6),IFERROR(VLOOKUP(B6,現在会員!A:D,3,FALSE),C6))</f>
        <v/>
      </c>
    </row>
    <row r="7" spans="1:9" ht="24" customHeight="1" x14ac:dyDescent="0.25">
      <c r="A7" s="174">
        <v>3</v>
      </c>
      <c r="B7" s="183"/>
      <c r="C7" s="35"/>
      <c r="D7" s="35"/>
      <c r="E7" s="9"/>
      <c r="F7" s="9"/>
      <c r="G7" s="28"/>
      <c r="H7" s="89" t="str">
        <f t="shared" si="0"/>
        <v/>
      </c>
      <c r="I7" s="277" t="str">
        <f>IF(B7="",IF(C7="","",C7),IFERROR(VLOOKUP(B7,現在会員!A:D,3,FALSE),C7))</f>
        <v/>
      </c>
    </row>
    <row r="8" spans="1:9" ht="24" customHeight="1" x14ac:dyDescent="0.25">
      <c r="A8" s="175">
        <v>4</v>
      </c>
      <c r="B8" s="183"/>
      <c r="C8" s="35"/>
      <c r="D8" s="35"/>
      <c r="E8" s="9"/>
      <c r="F8" s="9"/>
      <c r="G8" s="28"/>
      <c r="H8" s="89" t="str">
        <f t="shared" si="0"/>
        <v/>
      </c>
      <c r="I8" s="277" t="str">
        <f>IF(B8="",IF(C8="","",C8),IFERROR(VLOOKUP(B8,現在会員!A:D,3,FALSE),C8))</f>
        <v/>
      </c>
    </row>
    <row r="9" spans="1:9" ht="24" customHeight="1" x14ac:dyDescent="0.25">
      <c r="A9" s="174">
        <v>5</v>
      </c>
      <c r="B9" s="183"/>
      <c r="C9" s="35"/>
      <c r="D9" s="35"/>
      <c r="E9" s="9"/>
      <c r="F9" s="9"/>
      <c r="G9" s="28"/>
      <c r="H9" s="89" t="str">
        <f t="shared" si="0"/>
        <v/>
      </c>
      <c r="I9" s="277" t="str">
        <f>IF(B9="",IF(C9="","",C9),IFERROR(VLOOKUP(B9,現在会員!A:D,3,FALSE),C9))</f>
        <v/>
      </c>
    </row>
    <row r="10" spans="1:9" ht="24" customHeight="1" x14ac:dyDescent="0.25">
      <c r="A10" s="175">
        <v>6</v>
      </c>
      <c r="B10" s="183"/>
      <c r="C10" s="35"/>
      <c r="D10" s="35"/>
      <c r="E10" s="9"/>
      <c r="F10" s="9"/>
      <c r="G10" s="28"/>
      <c r="H10" s="89" t="str">
        <f t="shared" si="0"/>
        <v/>
      </c>
      <c r="I10" s="277" t="str">
        <f>IF(B10="",IF(C10="","",C10),IFERROR(VLOOKUP(B10,現在会員!A:D,3,FALSE),C10))</f>
        <v/>
      </c>
    </row>
    <row r="11" spans="1:9" ht="24" customHeight="1" x14ac:dyDescent="0.25">
      <c r="A11" s="174">
        <v>7</v>
      </c>
      <c r="B11" s="183"/>
      <c r="C11" s="35"/>
      <c r="D11" s="35"/>
      <c r="E11" s="9"/>
      <c r="F11" s="9"/>
      <c r="G11" s="28"/>
      <c r="H11" s="89" t="str">
        <f t="shared" si="0"/>
        <v/>
      </c>
      <c r="I11" s="277" t="str">
        <f>IF(B11="",IF(C11="","",C11),IFERROR(VLOOKUP(B11,現在会員!A:D,3,FALSE),C11))</f>
        <v/>
      </c>
    </row>
    <row r="12" spans="1:9" ht="24" customHeight="1" x14ac:dyDescent="0.25">
      <c r="A12" s="175">
        <v>8</v>
      </c>
      <c r="B12" s="183"/>
      <c r="C12" s="35"/>
      <c r="D12" s="35"/>
      <c r="E12" s="9"/>
      <c r="F12" s="9"/>
      <c r="G12" s="28"/>
      <c r="H12" s="89" t="str">
        <f t="shared" si="0"/>
        <v/>
      </c>
      <c r="I12" s="277" t="str">
        <f>IF(B12="",IF(C12="","",C12),IFERROR(VLOOKUP(B12,現在会員!A:D,3,FALSE),C12))</f>
        <v/>
      </c>
    </row>
    <row r="13" spans="1:9" ht="24" customHeight="1" x14ac:dyDescent="0.25">
      <c r="A13" s="174">
        <v>9</v>
      </c>
      <c r="B13" s="183"/>
      <c r="C13" s="35"/>
      <c r="D13" s="35"/>
      <c r="E13" s="9"/>
      <c r="F13" s="9"/>
      <c r="G13" s="28"/>
      <c r="H13" s="89" t="str">
        <f t="shared" si="0"/>
        <v/>
      </c>
      <c r="I13" s="277" t="str">
        <f>IF(B13="",IF(C13="","",C13),IFERROR(VLOOKUP(B13,現在会員!A:D,3,FALSE),C13))</f>
        <v/>
      </c>
    </row>
    <row r="14" spans="1:9" ht="24" customHeight="1" thickBot="1" x14ac:dyDescent="0.3">
      <c r="A14" s="176">
        <v>10</v>
      </c>
      <c r="B14" s="184"/>
      <c r="C14" s="90"/>
      <c r="D14" s="90"/>
      <c r="E14" s="15"/>
      <c r="F14" s="15"/>
      <c r="G14" s="29"/>
      <c r="H14" s="89" t="str">
        <f t="shared" si="0"/>
        <v/>
      </c>
      <c r="I14" s="277" t="str">
        <f>IF(B14="",IF(C14="","",C14),IFERROR(VLOOKUP(B14,現在会員!A:D,3,FALSE),C14))</f>
        <v/>
      </c>
    </row>
    <row r="15" spans="1:9" ht="24" customHeight="1" x14ac:dyDescent="0.25">
      <c r="A15" s="177">
        <v>11</v>
      </c>
      <c r="B15" s="185"/>
      <c r="C15" s="38"/>
      <c r="D15" s="38"/>
      <c r="E15" s="16"/>
      <c r="F15" s="16"/>
      <c r="G15" s="30"/>
      <c r="H15" s="89" t="str">
        <f t="shared" si="0"/>
        <v/>
      </c>
      <c r="I15" s="277" t="str">
        <f>IF(B15="",IF(C15="","",C15),IFERROR(VLOOKUP(B15,現在会員!A:D,3,FALSE),C15))</f>
        <v/>
      </c>
    </row>
    <row r="16" spans="1:9" ht="24" customHeight="1" x14ac:dyDescent="0.25">
      <c r="A16" s="175">
        <v>12</v>
      </c>
      <c r="B16" s="183"/>
      <c r="C16" s="35"/>
      <c r="D16" s="35"/>
      <c r="E16" s="9"/>
      <c r="F16" s="9"/>
      <c r="G16" s="28"/>
      <c r="H16" s="89" t="str">
        <f t="shared" si="0"/>
        <v/>
      </c>
      <c r="I16" s="277" t="str">
        <f>IF(B16="",IF(C16="","",C16),IFERROR(VLOOKUP(B16,現在会員!A:D,3,FALSE),C16))</f>
        <v/>
      </c>
    </row>
    <row r="17" spans="1:9" ht="24" customHeight="1" x14ac:dyDescent="0.25">
      <c r="A17" s="174">
        <v>13</v>
      </c>
      <c r="B17" s="183"/>
      <c r="C17" s="35"/>
      <c r="D17" s="35"/>
      <c r="E17" s="9"/>
      <c r="F17" s="9"/>
      <c r="G17" s="28"/>
      <c r="H17" s="89" t="str">
        <f t="shared" si="0"/>
        <v/>
      </c>
      <c r="I17" s="277" t="str">
        <f>IF(B17="",IF(C17="","",C17),IFERROR(VLOOKUP(B17,現在会員!A:D,3,FALSE),C17))</f>
        <v/>
      </c>
    </row>
    <row r="18" spans="1:9" ht="24" customHeight="1" x14ac:dyDescent="0.25">
      <c r="A18" s="175">
        <v>14</v>
      </c>
      <c r="B18" s="183"/>
      <c r="C18" s="35"/>
      <c r="D18" s="35"/>
      <c r="E18" s="9"/>
      <c r="F18" s="9"/>
      <c r="G18" s="28"/>
      <c r="H18" s="89" t="str">
        <f t="shared" si="0"/>
        <v/>
      </c>
      <c r="I18" s="277" t="str">
        <f>IF(B18="",IF(C18="","",C18),IFERROR(VLOOKUP(B18,現在会員!A:D,3,FALSE),C18))</f>
        <v/>
      </c>
    </row>
    <row r="19" spans="1:9" ht="24" customHeight="1" x14ac:dyDescent="0.25">
      <c r="A19" s="174">
        <v>15</v>
      </c>
      <c r="B19" s="183"/>
      <c r="C19" s="35"/>
      <c r="D19" s="35"/>
      <c r="E19" s="9"/>
      <c r="F19" s="9"/>
      <c r="G19" s="28"/>
      <c r="H19" s="89" t="str">
        <f t="shared" si="0"/>
        <v/>
      </c>
      <c r="I19" s="277" t="str">
        <f>IF(B19="",IF(C19="","",C19),IFERROR(VLOOKUP(B19,現在会員!A:D,3,FALSE),C19))</f>
        <v/>
      </c>
    </row>
    <row r="20" spans="1:9" ht="24" customHeight="1" x14ac:dyDescent="0.25">
      <c r="A20" s="175">
        <v>16</v>
      </c>
      <c r="B20" s="183"/>
      <c r="C20" s="35"/>
      <c r="D20" s="35"/>
      <c r="E20" s="9"/>
      <c r="F20" s="9"/>
      <c r="G20" s="28"/>
      <c r="H20" s="89" t="str">
        <f t="shared" si="0"/>
        <v/>
      </c>
      <c r="I20" s="277" t="str">
        <f>IF(B20="",IF(C20="","",C20),IFERROR(VLOOKUP(B20,現在会員!A:D,3,FALSE),C20))</f>
        <v/>
      </c>
    </row>
    <row r="21" spans="1:9" ht="24" customHeight="1" x14ac:dyDescent="0.25">
      <c r="A21" s="174">
        <v>17</v>
      </c>
      <c r="B21" s="183"/>
      <c r="C21" s="35"/>
      <c r="D21" s="35"/>
      <c r="E21" s="9"/>
      <c r="F21" s="9"/>
      <c r="G21" s="28"/>
      <c r="H21" s="89" t="str">
        <f t="shared" si="0"/>
        <v/>
      </c>
      <c r="I21" s="277" t="str">
        <f>IF(B21="",IF(C21="","",C21),IFERROR(VLOOKUP(B21,現在会員!A:D,3,FALSE),C21))</f>
        <v/>
      </c>
    </row>
    <row r="22" spans="1:9" ht="24" customHeight="1" x14ac:dyDescent="0.25">
      <c r="A22" s="175">
        <v>18</v>
      </c>
      <c r="B22" s="183"/>
      <c r="C22" s="35"/>
      <c r="D22" s="35"/>
      <c r="E22" s="9"/>
      <c r="F22" s="9"/>
      <c r="G22" s="28"/>
      <c r="H22" s="89" t="str">
        <f t="shared" si="0"/>
        <v/>
      </c>
      <c r="I22" s="277" t="str">
        <f>IF(B22="",IF(C22="","",C22),IFERROR(VLOOKUP(B22,現在会員!A:D,3,FALSE),C22))</f>
        <v/>
      </c>
    </row>
    <row r="23" spans="1:9" ht="24" customHeight="1" x14ac:dyDescent="0.25">
      <c r="A23" s="174">
        <v>19</v>
      </c>
      <c r="B23" s="183"/>
      <c r="C23" s="35"/>
      <c r="D23" s="35"/>
      <c r="E23" s="9"/>
      <c r="F23" s="9"/>
      <c r="G23" s="28"/>
      <c r="H23" s="89" t="str">
        <f t="shared" si="0"/>
        <v/>
      </c>
      <c r="I23" s="277" t="str">
        <f>IF(B23="",IF(C23="","",C23),IFERROR(VLOOKUP(B23,現在会員!A:D,3,FALSE),C23))</f>
        <v/>
      </c>
    </row>
    <row r="24" spans="1:9" ht="24" customHeight="1" thickBot="1" x14ac:dyDescent="0.3">
      <c r="A24" s="178">
        <v>20</v>
      </c>
      <c r="B24" s="186"/>
      <c r="C24" s="91"/>
      <c r="D24" s="91"/>
      <c r="E24" s="17"/>
      <c r="F24" s="17"/>
      <c r="G24" s="31"/>
      <c r="H24" s="89" t="str">
        <f t="shared" si="0"/>
        <v/>
      </c>
      <c r="I24" s="277" t="str">
        <f>IF(B24="",IF(C24="","",C24),IFERROR(VLOOKUP(B24,現在会員!A:D,3,FALSE),C24))</f>
        <v/>
      </c>
    </row>
    <row r="25" spans="1:9" ht="24" customHeight="1" x14ac:dyDescent="0.25">
      <c r="A25" s="174">
        <v>21</v>
      </c>
      <c r="B25" s="183"/>
      <c r="C25" s="35"/>
      <c r="D25" s="35"/>
      <c r="E25" s="9"/>
      <c r="F25" s="9"/>
      <c r="G25" s="28"/>
      <c r="H25" s="89" t="str">
        <f t="shared" si="0"/>
        <v/>
      </c>
      <c r="I25" s="277" t="str">
        <f>IF(B25="",IF(C25="","",C25),IFERROR(VLOOKUP(B25,現在会員!A:D,3,FALSE),C25))</f>
        <v/>
      </c>
    </row>
    <row r="26" spans="1:9" ht="24" customHeight="1" x14ac:dyDescent="0.25">
      <c r="A26" s="175">
        <v>22</v>
      </c>
      <c r="B26" s="183"/>
      <c r="C26" s="35"/>
      <c r="D26" s="35"/>
      <c r="E26" s="9"/>
      <c r="F26" s="9"/>
      <c r="G26" s="28"/>
      <c r="H26" s="89" t="str">
        <f t="shared" si="0"/>
        <v/>
      </c>
      <c r="I26" s="277" t="str">
        <f>IF(B26="",IF(C26="","",C26),IFERROR(VLOOKUP(B26,現在会員!A:D,3,FALSE),C26))</f>
        <v/>
      </c>
    </row>
    <row r="27" spans="1:9" ht="24" customHeight="1" x14ac:dyDescent="0.25">
      <c r="A27" s="174">
        <v>23</v>
      </c>
      <c r="B27" s="183"/>
      <c r="C27" s="35"/>
      <c r="D27" s="35"/>
      <c r="E27" s="9"/>
      <c r="F27" s="9"/>
      <c r="G27" s="28"/>
      <c r="H27" s="89" t="str">
        <f t="shared" si="0"/>
        <v/>
      </c>
      <c r="I27" s="277" t="str">
        <f>IF(B27="",IF(C27="","",C27),IFERROR(VLOOKUP(B27,現在会員!A:D,3,FALSE),C27))</f>
        <v/>
      </c>
    </row>
    <row r="28" spans="1:9" ht="24" customHeight="1" x14ac:dyDescent="0.25">
      <c r="A28" s="175">
        <v>24</v>
      </c>
      <c r="B28" s="183"/>
      <c r="C28" s="35"/>
      <c r="D28" s="35"/>
      <c r="E28" s="9"/>
      <c r="F28" s="9"/>
      <c r="G28" s="28"/>
      <c r="H28" s="89" t="str">
        <f t="shared" si="0"/>
        <v/>
      </c>
      <c r="I28" s="277" t="str">
        <f>IF(B28="",IF(C28="","",C28),IFERROR(VLOOKUP(B28,現在会員!A:D,3,FALSE),C28))</f>
        <v/>
      </c>
    </row>
    <row r="29" spans="1:9" ht="24" customHeight="1" x14ac:dyDescent="0.25">
      <c r="A29" s="174">
        <v>25</v>
      </c>
      <c r="B29" s="183"/>
      <c r="C29" s="35"/>
      <c r="D29" s="35"/>
      <c r="E29" s="9"/>
      <c r="F29" s="9"/>
      <c r="G29" s="28"/>
      <c r="H29" s="89" t="str">
        <f t="shared" si="0"/>
        <v/>
      </c>
      <c r="I29" s="277" t="str">
        <f>IF(B29="",IF(C29="","",C29),IFERROR(VLOOKUP(B29,現在会員!A:D,3,FALSE),C29))</f>
        <v/>
      </c>
    </row>
    <row r="30" spans="1:9" ht="24" customHeight="1" x14ac:dyDescent="0.25">
      <c r="A30" s="175">
        <v>26</v>
      </c>
      <c r="B30" s="183"/>
      <c r="C30" s="35"/>
      <c r="D30" s="35"/>
      <c r="E30" s="9"/>
      <c r="F30" s="9"/>
      <c r="G30" s="28"/>
      <c r="H30" s="89" t="str">
        <f t="shared" si="0"/>
        <v/>
      </c>
      <c r="I30" s="277" t="str">
        <f>IF(B30="",IF(C30="","",C30),IFERROR(VLOOKUP(B30,現在会員!A:D,3,FALSE),C30))</f>
        <v/>
      </c>
    </row>
    <row r="31" spans="1:9" ht="24" customHeight="1" x14ac:dyDescent="0.25">
      <c r="A31" s="174">
        <v>27</v>
      </c>
      <c r="B31" s="183"/>
      <c r="C31" s="35"/>
      <c r="D31" s="35"/>
      <c r="E31" s="9"/>
      <c r="F31" s="9"/>
      <c r="G31" s="28"/>
      <c r="H31" s="89" t="str">
        <f t="shared" si="0"/>
        <v/>
      </c>
      <c r="I31" s="277" t="str">
        <f>IF(B31="",IF(C31="","",C31),IFERROR(VLOOKUP(B31,現在会員!A:D,3,FALSE),C31))</f>
        <v/>
      </c>
    </row>
    <row r="32" spans="1:9" ht="24" customHeight="1" x14ac:dyDescent="0.25">
      <c r="A32" s="175">
        <v>28</v>
      </c>
      <c r="B32" s="183"/>
      <c r="C32" s="35"/>
      <c r="D32" s="35"/>
      <c r="E32" s="9"/>
      <c r="F32" s="9"/>
      <c r="G32" s="28"/>
      <c r="H32" s="89" t="str">
        <f t="shared" si="0"/>
        <v/>
      </c>
      <c r="I32" s="277" t="str">
        <f>IF(B32="",IF(C32="","",C32),IFERROR(VLOOKUP(B32,現在会員!A:D,3,FALSE),C32))</f>
        <v/>
      </c>
    </row>
    <row r="33" spans="1:9" ht="24" customHeight="1" x14ac:dyDescent="0.25">
      <c r="A33" s="174">
        <v>29</v>
      </c>
      <c r="B33" s="183"/>
      <c r="C33" s="35"/>
      <c r="D33" s="35"/>
      <c r="E33" s="9"/>
      <c r="F33" s="9"/>
      <c r="G33" s="28"/>
      <c r="H33" s="89" t="str">
        <f t="shared" si="0"/>
        <v/>
      </c>
      <c r="I33" s="277" t="str">
        <f>IF(B33="",IF(C33="","",C33),IFERROR(VLOOKUP(B33,現在会員!A:D,3,FALSE),C33))</f>
        <v/>
      </c>
    </row>
    <row r="34" spans="1:9" ht="24" customHeight="1" thickBot="1" x14ac:dyDescent="0.3">
      <c r="A34" s="176">
        <v>30</v>
      </c>
      <c r="B34" s="187"/>
      <c r="C34" s="90"/>
      <c r="D34" s="90"/>
      <c r="E34" s="37"/>
      <c r="F34" s="37"/>
      <c r="G34" s="29"/>
      <c r="H34" s="89" t="str">
        <f t="shared" si="0"/>
        <v/>
      </c>
      <c r="I34" s="277" t="str">
        <f>IF(B34="",IF(C34="","",C34),IFERROR(VLOOKUP(B34,現在会員!A:D,3,FALSE),C34))</f>
        <v/>
      </c>
    </row>
    <row r="35" spans="1:9" ht="24" customHeight="1" x14ac:dyDescent="0.25">
      <c r="A35" s="177">
        <v>31</v>
      </c>
      <c r="B35" s="185"/>
      <c r="C35" s="38"/>
      <c r="D35" s="38"/>
      <c r="E35" s="16"/>
      <c r="F35" s="16"/>
      <c r="G35" s="30"/>
      <c r="H35" s="89" t="str">
        <f t="shared" si="0"/>
        <v/>
      </c>
      <c r="I35" s="277" t="str">
        <f>IF(B35="",IF(C35="","",C35),IFERROR(VLOOKUP(B35,現在会員!A:D,3,FALSE),C35))</f>
        <v/>
      </c>
    </row>
    <row r="36" spans="1:9" ht="24" customHeight="1" x14ac:dyDescent="0.25">
      <c r="A36" s="175">
        <v>32</v>
      </c>
      <c r="B36" s="183"/>
      <c r="C36" s="35"/>
      <c r="D36" s="35"/>
      <c r="E36" s="9"/>
      <c r="F36" s="9"/>
      <c r="G36" s="28"/>
      <c r="H36" s="89" t="str">
        <f t="shared" si="0"/>
        <v/>
      </c>
      <c r="I36" s="277" t="str">
        <f>IF(B36="",IF(C36="","",C36),IFERROR(VLOOKUP(B36,現在会員!A:D,3,FALSE),C36))</f>
        <v/>
      </c>
    </row>
    <row r="37" spans="1:9" ht="24" customHeight="1" x14ac:dyDescent="0.25">
      <c r="A37" s="174">
        <v>33</v>
      </c>
      <c r="B37" s="183"/>
      <c r="C37" s="35"/>
      <c r="D37" s="35"/>
      <c r="E37" s="9"/>
      <c r="F37" s="9"/>
      <c r="G37" s="28"/>
      <c r="H37" s="89" t="str">
        <f t="shared" si="0"/>
        <v/>
      </c>
      <c r="I37" s="277" t="str">
        <f>IF(B37="",IF(C37="","",C37),IFERROR(VLOOKUP(B37,現在会員!A:D,3,FALSE),C37))</f>
        <v/>
      </c>
    </row>
    <row r="38" spans="1:9" ht="24" customHeight="1" x14ac:dyDescent="0.25">
      <c r="A38" s="175">
        <v>34</v>
      </c>
      <c r="B38" s="183"/>
      <c r="C38" s="35"/>
      <c r="D38" s="35"/>
      <c r="E38" s="9"/>
      <c r="F38" s="9"/>
      <c r="G38" s="28"/>
      <c r="H38" s="89" t="str">
        <f t="shared" si="0"/>
        <v/>
      </c>
      <c r="I38" s="277" t="str">
        <f>IF(B38="",IF(C38="","",C38),IFERROR(VLOOKUP(B38,現在会員!A:D,3,FALSE),C38))</f>
        <v/>
      </c>
    </row>
    <row r="39" spans="1:9" ht="24" customHeight="1" x14ac:dyDescent="0.25">
      <c r="A39" s="174">
        <v>35</v>
      </c>
      <c r="B39" s="183"/>
      <c r="C39" s="35"/>
      <c r="D39" s="35"/>
      <c r="E39" s="9"/>
      <c r="F39" s="9"/>
      <c r="G39" s="28"/>
      <c r="H39" s="89" t="str">
        <f t="shared" si="0"/>
        <v/>
      </c>
      <c r="I39" s="277" t="str">
        <f>IF(B39="",IF(C39="","",C39),IFERROR(VLOOKUP(B39,現在会員!A:D,3,FALSE),C39))</f>
        <v/>
      </c>
    </row>
    <row r="40" spans="1:9" ht="24" customHeight="1" x14ac:dyDescent="0.25">
      <c r="A40" s="175">
        <v>36</v>
      </c>
      <c r="B40" s="183"/>
      <c r="C40" s="35"/>
      <c r="D40" s="35"/>
      <c r="E40" s="9"/>
      <c r="F40" s="9"/>
      <c r="G40" s="28"/>
      <c r="H40" s="89" t="str">
        <f t="shared" si="0"/>
        <v/>
      </c>
      <c r="I40" s="277" t="str">
        <f>IF(B40="",IF(C40="","",C40),IFERROR(VLOOKUP(B40,現在会員!A:D,3,FALSE),C40))</f>
        <v/>
      </c>
    </row>
    <row r="41" spans="1:9" ht="24" customHeight="1" x14ac:dyDescent="0.25">
      <c r="A41" s="174">
        <v>37</v>
      </c>
      <c r="B41" s="183"/>
      <c r="C41" s="35"/>
      <c r="D41" s="35"/>
      <c r="E41" s="9"/>
      <c r="F41" s="9"/>
      <c r="G41" s="28"/>
      <c r="H41" s="89" t="str">
        <f t="shared" si="0"/>
        <v/>
      </c>
      <c r="I41" s="277" t="str">
        <f>IF(B41="",IF(C41="","",C41),IFERROR(VLOOKUP(B41,現在会員!A:D,3,FALSE),C41))</f>
        <v/>
      </c>
    </row>
    <row r="42" spans="1:9" ht="24" customHeight="1" x14ac:dyDescent="0.25">
      <c r="A42" s="175">
        <v>38</v>
      </c>
      <c r="B42" s="183"/>
      <c r="C42" s="35"/>
      <c r="D42" s="35"/>
      <c r="E42" s="9"/>
      <c r="F42" s="9"/>
      <c r="G42" s="28"/>
      <c r="H42" s="89" t="str">
        <f t="shared" si="0"/>
        <v/>
      </c>
      <c r="I42" s="277" t="str">
        <f>IF(B42="",IF(C42="","",C42),IFERROR(VLOOKUP(B42,現在会員!A:D,3,FALSE),C42))</f>
        <v/>
      </c>
    </row>
    <row r="43" spans="1:9" ht="24" customHeight="1" x14ac:dyDescent="0.25">
      <c r="A43" s="174">
        <v>39</v>
      </c>
      <c r="B43" s="183"/>
      <c r="C43" s="35"/>
      <c r="D43" s="35"/>
      <c r="E43" s="9"/>
      <c r="F43" s="9"/>
      <c r="G43" s="28"/>
      <c r="H43" s="89" t="str">
        <f t="shared" si="0"/>
        <v/>
      </c>
      <c r="I43" s="277" t="str">
        <f>IF(B43="",IF(C43="","",C43),IFERROR(VLOOKUP(B43,現在会員!A:D,3,FALSE),C43))</f>
        <v/>
      </c>
    </row>
    <row r="44" spans="1:9" ht="24" customHeight="1" thickBot="1" x14ac:dyDescent="0.3">
      <c r="A44" s="178">
        <v>40</v>
      </c>
      <c r="B44" s="186"/>
      <c r="C44" s="91"/>
      <c r="D44" s="91"/>
      <c r="E44" s="17"/>
      <c r="F44" s="17"/>
      <c r="G44" s="31"/>
      <c r="H44" s="89" t="str">
        <f t="shared" si="0"/>
        <v/>
      </c>
      <c r="I44" s="277" t="str">
        <f>IF(B44="",IF(C44="","",C44),IFERROR(VLOOKUP(B44,現在会員!A:D,3,FALSE),C44))</f>
        <v/>
      </c>
    </row>
    <row r="45" spans="1:9" ht="24" customHeight="1" x14ac:dyDescent="0.25">
      <c r="A45" s="177">
        <v>41</v>
      </c>
      <c r="B45" s="185"/>
      <c r="C45" s="38"/>
      <c r="D45" s="38"/>
      <c r="E45" s="16"/>
      <c r="F45" s="16"/>
      <c r="G45" s="30"/>
      <c r="H45" s="89" t="str">
        <f t="shared" si="0"/>
        <v/>
      </c>
      <c r="I45" s="277" t="str">
        <f>IF(B45="",IF(C45="","",C45),IFERROR(VLOOKUP(B45,現在会員!A:D,3,FALSE),C45))</f>
        <v/>
      </c>
    </row>
    <row r="46" spans="1:9" ht="24" customHeight="1" x14ac:dyDescent="0.25">
      <c r="A46" s="175">
        <v>42</v>
      </c>
      <c r="B46" s="183"/>
      <c r="C46" s="35"/>
      <c r="D46" s="35"/>
      <c r="E46" s="9"/>
      <c r="F46" s="9"/>
      <c r="G46" s="28"/>
      <c r="H46" s="89" t="str">
        <f t="shared" si="0"/>
        <v/>
      </c>
      <c r="I46" s="277" t="str">
        <f>IF(B46="",IF(C46="","",C46),IFERROR(VLOOKUP(B46,現在会員!A:D,3,FALSE),C46))</f>
        <v/>
      </c>
    </row>
    <row r="47" spans="1:9" ht="24" customHeight="1" x14ac:dyDescent="0.25">
      <c r="A47" s="174">
        <v>43</v>
      </c>
      <c r="B47" s="183"/>
      <c r="C47" s="35"/>
      <c r="D47" s="35"/>
      <c r="E47" s="9"/>
      <c r="F47" s="9"/>
      <c r="G47" s="28"/>
      <c r="H47" s="89" t="str">
        <f t="shared" si="0"/>
        <v/>
      </c>
      <c r="I47" s="277" t="str">
        <f>IF(B47="",IF(C47="","",C47),IFERROR(VLOOKUP(B47,現在会員!A:D,3,FALSE),C47))</f>
        <v/>
      </c>
    </row>
    <row r="48" spans="1:9" ht="24" customHeight="1" x14ac:dyDescent="0.25">
      <c r="A48" s="175">
        <v>44</v>
      </c>
      <c r="B48" s="183"/>
      <c r="C48" s="35"/>
      <c r="D48" s="35"/>
      <c r="E48" s="9"/>
      <c r="F48" s="9"/>
      <c r="G48" s="28"/>
      <c r="H48" s="89" t="str">
        <f t="shared" si="0"/>
        <v/>
      </c>
      <c r="I48" s="277" t="str">
        <f>IF(B48="",IF(C48="","",C48),IFERROR(VLOOKUP(B48,現在会員!A:D,3,FALSE),C48))</f>
        <v/>
      </c>
    </row>
    <row r="49" spans="1:9" ht="24" customHeight="1" x14ac:dyDescent="0.25">
      <c r="A49" s="174">
        <v>45</v>
      </c>
      <c r="B49" s="183"/>
      <c r="C49" s="35"/>
      <c r="D49" s="35"/>
      <c r="E49" s="9"/>
      <c r="F49" s="9"/>
      <c r="G49" s="28"/>
      <c r="H49" s="89" t="str">
        <f t="shared" si="0"/>
        <v/>
      </c>
      <c r="I49" s="277" t="str">
        <f>IF(B49="",IF(C49="","",C49),IFERROR(VLOOKUP(B49,現在会員!A:D,3,FALSE),C49))</f>
        <v/>
      </c>
    </row>
    <row r="50" spans="1:9" ht="24" customHeight="1" x14ac:dyDescent="0.25">
      <c r="A50" s="175">
        <v>46</v>
      </c>
      <c r="B50" s="183"/>
      <c r="C50" s="35"/>
      <c r="D50" s="35"/>
      <c r="E50" s="9"/>
      <c r="F50" s="9"/>
      <c r="G50" s="28"/>
      <c r="H50" s="89" t="str">
        <f t="shared" si="0"/>
        <v/>
      </c>
      <c r="I50" s="277" t="str">
        <f>IF(B50="",IF(C50="","",C50),IFERROR(VLOOKUP(B50,現在会員!A:D,3,FALSE),C50))</f>
        <v/>
      </c>
    </row>
    <row r="51" spans="1:9" ht="24" customHeight="1" x14ac:dyDescent="0.25">
      <c r="A51" s="174">
        <v>47</v>
      </c>
      <c r="B51" s="183"/>
      <c r="C51" s="35"/>
      <c r="D51" s="35"/>
      <c r="E51" s="9"/>
      <c r="F51" s="9"/>
      <c r="G51" s="28"/>
      <c r="H51" s="89" t="str">
        <f t="shared" si="0"/>
        <v/>
      </c>
      <c r="I51" s="277" t="str">
        <f>IF(B51="",IF(C51="","",C51),IFERROR(VLOOKUP(B51,現在会員!A:D,3,FALSE),C51))</f>
        <v/>
      </c>
    </row>
    <row r="52" spans="1:9" ht="24" customHeight="1" x14ac:dyDescent="0.25">
      <c r="A52" s="175">
        <v>48</v>
      </c>
      <c r="B52" s="183"/>
      <c r="C52" s="35"/>
      <c r="D52" s="35"/>
      <c r="E52" s="9"/>
      <c r="F52" s="9"/>
      <c r="G52" s="28"/>
      <c r="H52" s="89" t="str">
        <f t="shared" si="0"/>
        <v/>
      </c>
      <c r="I52" s="277" t="str">
        <f>IF(B52="",IF(C52="","",C52),IFERROR(VLOOKUP(B52,現在会員!A:D,3,FALSE),C52))</f>
        <v/>
      </c>
    </row>
    <row r="53" spans="1:9" ht="24" customHeight="1" x14ac:dyDescent="0.25">
      <c r="A53" s="174">
        <v>49</v>
      </c>
      <c r="B53" s="183"/>
      <c r="C53" s="35"/>
      <c r="D53" s="35"/>
      <c r="E53" s="9"/>
      <c r="F53" s="9"/>
      <c r="G53" s="28"/>
      <c r="H53" s="89" t="str">
        <f t="shared" si="0"/>
        <v/>
      </c>
      <c r="I53" s="277" t="str">
        <f>IF(B53="",IF(C53="","",C53),IFERROR(VLOOKUP(B53,現在会員!A:D,3,FALSE),C53))</f>
        <v/>
      </c>
    </row>
    <row r="54" spans="1:9" ht="24" customHeight="1" thickBot="1" x14ac:dyDescent="0.3">
      <c r="A54" s="178">
        <v>50</v>
      </c>
      <c r="B54" s="188"/>
      <c r="C54" s="91"/>
      <c r="D54" s="91"/>
      <c r="E54" s="10"/>
      <c r="F54" s="10"/>
      <c r="G54" s="31"/>
      <c r="H54" s="89" t="str">
        <f t="shared" si="0"/>
        <v/>
      </c>
      <c r="I54" s="277" t="str">
        <f>IF(B54="",IF(C54="","",C54),IFERROR(VLOOKUP(B54,現在会員!A:D,3,FALSE),C54))</f>
        <v/>
      </c>
    </row>
    <row r="55" spans="1:9" x14ac:dyDescent="0.25">
      <c r="C55" s="3"/>
      <c r="D55" s="3"/>
      <c r="E55" s="3"/>
      <c r="F55" s="3"/>
      <c r="G55" s="7"/>
    </row>
    <row r="56" spans="1:9" x14ac:dyDescent="0.25">
      <c r="C56" s="3"/>
      <c r="D56" s="3"/>
      <c r="E56" s="3"/>
      <c r="F56" s="3"/>
      <c r="G56" s="7"/>
    </row>
    <row r="57" spans="1:9" x14ac:dyDescent="0.25">
      <c r="C57" s="3"/>
      <c r="D57" s="3"/>
      <c r="E57" s="3"/>
      <c r="F57" s="3"/>
      <c r="G57" s="7"/>
    </row>
    <row r="58" spans="1:9" x14ac:dyDescent="0.25">
      <c r="C58" s="3"/>
      <c r="D58" s="3"/>
      <c r="E58" s="3"/>
      <c r="F58" s="3"/>
      <c r="G58" s="7"/>
    </row>
    <row r="59" spans="1:9" x14ac:dyDescent="0.25">
      <c r="C59" s="3"/>
      <c r="D59" s="3"/>
      <c r="E59" s="3"/>
      <c r="F59" s="3"/>
      <c r="G59" s="7"/>
    </row>
    <row r="60" spans="1:9" x14ac:dyDescent="0.25">
      <c r="C60" s="3"/>
      <c r="D60" s="3"/>
      <c r="E60" s="3"/>
      <c r="F60" s="3"/>
      <c r="G60" s="7"/>
    </row>
    <row r="61" spans="1:9" x14ac:dyDescent="0.25">
      <c r="C61" s="3"/>
      <c r="D61" s="3"/>
      <c r="E61" s="3"/>
      <c r="F61" s="3"/>
      <c r="G61" s="7"/>
    </row>
  </sheetData>
  <sheetProtection algorithmName="SHA-512" hashValue="Yc7BZDMpuEdTJQ6MI5UoQIl7QKlIzoz/9LbF5XtCNKcyHLMbgT+ahP38yen5Gg6ScViPnLDytAb++tpg+vdIXQ==" saltValue="s/cyb06w+/UT0CctgkZrCQ==" spinCount="100000" sheet="1" selectLockedCells="1"/>
  <mergeCells count="1">
    <mergeCell ref="A1:B1"/>
  </mergeCells>
  <phoneticPr fontId="14"/>
  <dataValidations count="2">
    <dataValidation type="list" allowBlank="1" showInputMessage="1" showErrorMessage="1" sqref="E4:E54" xr:uid="{00000000-0002-0000-0000-000000000000}">
      <formula1>"男,女"</formula1>
    </dataValidation>
    <dataValidation type="list" allowBlank="1" showInputMessage="1" showErrorMessage="1" sqref="G5:G54" xr:uid="{100ABEE3-1194-4CEE-B32E-2E1760AA0796}">
      <formula1>"A,B,B(D)"</formula1>
    </dataValidation>
  </dataValidations>
  <pageMargins left="0.62992125984251968" right="0.23622047244094491" top="0.15748031496062992" bottom="0.15748031496062992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U62"/>
  <sheetViews>
    <sheetView zoomScaleNormal="100" zoomScaleSheetLayoutView="100" workbookViewId="0">
      <pane ySplit="4" topLeftCell="A5" activePane="bottomLeft" state="frozen"/>
      <selection activeCell="N92" sqref="N92"/>
      <selection pane="bottomLeft" activeCell="C6" sqref="C6"/>
    </sheetView>
  </sheetViews>
  <sheetFormatPr defaultColWidth="9" defaultRowHeight="14.25" x14ac:dyDescent="0.25"/>
  <cols>
    <col min="1" max="1" width="4.125" style="95" customWidth="1"/>
    <col min="2" max="2" width="10" style="6" customWidth="1"/>
    <col min="3" max="3" width="25.375" style="6" customWidth="1"/>
    <col min="4" max="5" width="7.5" style="6" customWidth="1"/>
    <col min="6" max="6" width="10" style="6" customWidth="1"/>
    <col min="7" max="8" width="12.5" style="6" customWidth="1"/>
    <col min="9" max="9" width="18.625" style="6" bestFit="1" customWidth="1"/>
    <col min="10" max="14" width="10" style="6" customWidth="1"/>
    <col min="15" max="15" width="31.125" style="6" customWidth="1"/>
    <col min="16" max="16" width="28.875" style="6" customWidth="1"/>
    <col min="17" max="17" width="11.125" style="6" hidden="1" customWidth="1"/>
    <col min="18" max="18" width="31.125" style="6" hidden="1" customWidth="1"/>
    <col min="19" max="20" width="9" style="6"/>
    <col min="21" max="21" width="17.125" style="272" hidden="1" customWidth="1"/>
    <col min="22" max="16384" width="9" style="6"/>
  </cols>
  <sheetData>
    <row r="1" spans="1:21" ht="22.5" customHeight="1" thickBot="1" x14ac:dyDescent="0.3">
      <c r="A1" s="351" t="s">
        <v>12570</v>
      </c>
      <c r="B1" s="352"/>
    </row>
    <row r="2" spans="1:21" ht="9" customHeight="1" thickBot="1" x14ac:dyDescent="0.3"/>
    <row r="3" spans="1:21" s="96" customFormat="1" ht="13.5" customHeight="1" thickBot="1" x14ac:dyDescent="0.25">
      <c r="A3" s="366" t="s">
        <v>81</v>
      </c>
      <c r="B3" s="359" t="s">
        <v>7</v>
      </c>
      <c r="C3" s="368" t="s">
        <v>27</v>
      </c>
      <c r="D3" s="357" t="s">
        <v>2</v>
      </c>
      <c r="E3" s="357" t="s">
        <v>5</v>
      </c>
      <c r="F3" s="357" t="s">
        <v>1</v>
      </c>
      <c r="G3" s="357" t="s">
        <v>3</v>
      </c>
      <c r="H3" s="357" t="s">
        <v>0</v>
      </c>
      <c r="I3" s="357" t="s">
        <v>4</v>
      </c>
      <c r="J3" s="359" t="s">
        <v>19</v>
      </c>
      <c r="K3" s="361" t="s">
        <v>17</v>
      </c>
      <c r="L3" s="362"/>
      <c r="M3" s="362"/>
      <c r="N3" s="363"/>
      <c r="O3" s="353" t="s">
        <v>28</v>
      </c>
      <c r="P3" s="364" t="s">
        <v>60</v>
      </c>
      <c r="Q3" s="355" t="s">
        <v>35</v>
      </c>
      <c r="R3" s="356"/>
      <c r="U3" s="273"/>
    </row>
    <row r="4" spans="1:21" s="96" customFormat="1" ht="13.5" customHeight="1" thickBot="1" x14ac:dyDescent="0.25">
      <c r="A4" s="367"/>
      <c r="B4" s="359"/>
      <c r="C4" s="369"/>
      <c r="D4" s="358"/>
      <c r="E4" s="358"/>
      <c r="F4" s="358"/>
      <c r="G4" s="358"/>
      <c r="H4" s="358"/>
      <c r="I4" s="358"/>
      <c r="J4" s="360"/>
      <c r="K4" s="190" t="s">
        <v>63</v>
      </c>
      <c r="L4" s="189" t="s">
        <v>67</v>
      </c>
      <c r="M4" s="189" t="s">
        <v>68</v>
      </c>
      <c r="N4" s="191" t="s">
        <v>69</v>
      </c>
      <c r="O4" s="354"/>
      <c r="P4" s="365"/>
      <c r="Q4" s="97" t="s">
        <v>34</v>
      </c>
      <c r="R4" s="98" t="s">
        <v>52</v>
      </c>
      <c r="U4" s="273"/>
    </row>
    <row r="5" spans="1:21" ht="24" customHeight="1" thickBot="1" x14ac:dyDescent="0.3">
      <c r="A5" s="136">
        <v>0</v>
      </c>
      <c r="B5" s="85">
        <v>67890</v>
      </c>
      <c r="C5" s="70" t="s">
        <v>65</v>
      </c>
      <c r="D5" s="71" t="s">
        <v>43</v>
      </c>
      <c r="E5" s="71">
        <v>10</v>
      </c>
      <c r="F5" s="71" t="s">
        <v>46</v>
      </c>
      <c r="G5" s="71" t="s">
        <v>47</v>
      </c>
      <c r="H5" s="71" t="s">
        <v>48</v>
      </c>
      <c r="I5" s="72" t="s">
        <v>64</v>
      </c>
      <c r="J5" s="73" t="s">
        <v>44</v>
      </c>
      <c r="K5" s="74">
        <v>43922</v>
      </c>
      <c r="L5" s="81">
        <v>43952</v>
      </c>
      <c r="M5" s="81">
        <v>44317</v>
      </c>
      <c r="N5" s="75">
        <v>44501</v>
      </c>
      <c r="O5" s="76" t="s">
        <v>66</v>
      </c>
      <c r="P5" s="76" t="s">
        <v>61</v>
      </c>
      <c r="Q5" s="82" t="s">
        <v>49</v>
      </c>
      <c r="R5" s="79" t="s">
        <v>50</v>
      </c>
      <c r="S5" s="39" t="s">
        <v>45</v>
      </c>
      <c r="U5" s="275"/>
    </row>
    <row r="6" spans="1:21" ht="24" customHeight="1" x14ac:dyDescent="0.25">
      <c r="A6" s="169">
        <v>1</v>
      </c>
      <c r="B6" s="99"/>
      <c r="C6" s="100"/>
      <c r="D6" s="22"/>
      <c r="E6" s="22"/>
      <c r="F6" s="22"/>
      <c r="G6" s="22"/>
      <c r="H6" s="22"/>
      <c r="I6" s="101"/>
      <c r="J6" s="18" t="str">
        <f>IFERROR(IF(VLOOKUP(B6,現在乗馬!A:E,5,FALSE)=0,"",VLOOKUP(B6,現在乗馬!A:E,5,FALSE)),"")</f>
        <v/>
      </c>
      <c r="K6" s="102"/>
      <c r="L6" s="103"/>
      <c r="M6" s="103"/>
      <c r="N6" s="104"/>
      <c r="O6" s="69" t="str">
        <f>IFERROR(VLOOKUP(B6,現在乗馬!A:E,3,FALSE),"")</f>
        <v/>
      </c>
      <c r="P6" s="56" t="str">
        <f t="shared" ref="P6:P9" si="0">IF(C6=0,"","選択してください")</f>
        <v/>
      </c>
      <c r="Q6" s="62"/>
      <c r="R6" s="28"/>
      <c r="S6" s="89" t="str">
        <f>IF($B6=0,"",$B6)</f>
        <v/>
      </c>
      <c r="U6" s="274" t="str">
        <f>IF(B6="",IF(C6="","",C6),IFERROR(VLOOKUP(B6,現在乗馬!A:B,2,FALSE),C6))</f>
        <v/>
      </c>
    </row>
    <row r="7" spans="1:21" ht="24" customHeight="1" x14ac:dyDescent="0.25">
      <c r="A7" s="170">
        <v>2</v>
      </c>
      <c r="B7" s="105"/>
      <c r="C7" s="100"/>
      <c r="D7" s="18"/>
      <c r="E7" s="18"/>
      <c r="F7" s="18"/>
      <c r="G7" s="18"/>
      <c r="H7" s="18"/>
      <c r="I7" s="106"/>
      <c r="J7" s="18" t="str">
        <f>IFERROR(IF(VLOOKUP(B7,現在乗馬!A:E,5,FALSE)=0,"",VLOOKUP(B7,現在乗馬!A:E,5,FALSE)),"")</f>
        <v/>
      </c>
      <c r="K7" s="102"/>
      <c r="L7" s="103"/>
      <c r="M7" s="103"/>
      <c r="N7" s="104"/>
      <c r="O7" s="69" t="str">
        <f>IFERROR(VLOOKUP(B7,現在乗馬!A:E,3,FALSE),"")</f>
        <v/>
      </c>
      <c r="P7" s="56" t="str">
        <f t="shared" si="0"/>
        <v/>
      </c>
      <c r="Q7" s="63"/>
      <c r="R7" s="58"/>
      <c r="S7" s="89" t="str">
        <f t="shared" ref="S7:S55" si="1">IF($B7=0,"",$B7)</f>
        <v/>
      </c>
      <c r="U7" s="274" t="str">
        <f>IF(B7="",IF(C7="","",C7),IFERROR(VLOOKUP(B7,現在乗馬!A:B,2,FALSE),C7))</f>
        <v/>
      </c>
    </row>
    <row r="8" spans="1:21" ht="24" customHeight="1" x14ac:dyDescent="0.25">
      <c r="A8" s="170">
        <v>3</v>
      </c>
      <c r="B8" s="105"/>
      <c r="C8" s="100"/>
      <c r="D8" s="18"/>
      <c r="E8" s="18"/>
      <c r="F8" s="18"/>
      <c r="G8" s="18"/>
      <c r="H8" s="18"/>
      <c r="I8" s="106"/>
      <c r="J8" s="18" t="str">
        <f>IFERROR(IF(VLOOKUP(B8,現在乗馬!A:E,5,FALSE)=0,"",VLOOKUP(B8,現在乗馬!A:E,5,FALSE)),"")</f>
        <v/>
      </c>
      <c r="K8" s="102"/>
      <c r="L8" s="103"/>
      <c r="M8" s="103"/>
      <c r="N8" s="104"/>
      <c r="O8" s="69" t="str">
        <f>IFERROR(VLOOKUP(B8,現在乗馬!A:E,3,FALSE),"")</f>
        <v/>
      </c>
      <c r="P8" s="56" t="str">
        <f t="shared" si="0"/>
        <v/>
      </c>
      <c r="Q8" s="63"/>
      <c r="R8" s="58"/>
      <c r="S8" s="89" t="str">
        <f t="shared" si="1"/>
        <v/>
      </c>
      <c r="U8" s="274" t="str">
        <f>IF(B8="",IF(C8="","",C8),IFERROR(VLOOKUP(B8,現在乗馬!A:B,2,FALSE),C8))</f>
        <v/>
      </c>
    </row>
    <row r="9" spans="1:21" ht="24" customHeight="1" x14ac:dyDescent="0.25">
      <c r="A9" s="170">
        <v>4</v>
      </c>
      <c r="B9" s="105"/>
      <c r="C9" s="100"/>
      <c r="D9" s="18"/>
      <c r="E9" s="18"/>
      <c r="F9" s="18"/>
      <c r="G9" s="18"/>
      <c r="H9" s="18"/>
      <c r="I9" s="106"/>
      <c r="J9" s="18" t="str">
        <f>IFERROR(IF(VLOOKUP(B9,現在乗馬!A:E,5,FALSE)=0,"",VLOOKUP(B9,現在乗馬!A:E,5,FALSE)),"")</f>
        <v/>
      </c>
      <c r="K9" s="102"/>
      <c r="L9" s="103"/>
      <c r="M9" s="103"/>
      <c r="N9" s="104"/>
      <c r="O9" s="69" t="str">
        <f>IFERROR(VLOOKUP(B9,現在乗馬!A:E,3,FALSE),"")</f>
        <v/>
      </c>
      <c r="P9" s="56" t="str">
        <f t="shared" si="0"/>
        <v/>
      </c>
      <c r="Q9" s="63"/>
      <c r="R9" s="58"/>
      <c r="S9" s="89" t="str">
        <f t="shared" si="1"/>
        <v/>
      </c>
      <c r="U9" s="274" t="str">
        <f>IF(B9="",IF(C9="","",C9),IFERROR(VLOOKUP(B9,現在乗馬!A:B,2,FALSE),C9))</f>
        <v/>
      </c>
    </row>
    <row r="10" spans="1:21" ht="24" customHeight="1" x14ac:dyDescent="0.25">
      <c r="A10" s="170">
        <v>5</v>
      </c>
      <c r="B10" s="105"/>
      <c r="C10" s="100"/>
      <c r="D10" s="18"/>
      <c r="E10" s="18"/>
      <c r="F10" s="18"/>
      <c r="G10" s="18"/>
      <c r="H10" s="18"/>
      <c r="I10" s="106" t="s">
        <v>13</v>
      </c>
      <c r="J10" s="18" t="str">
        <f>IFERROR(IF(VLOOKUP(B10,現在乗馬!A:E,5,FALSE)=0,"",VLOOKUP(B10,現在乗馬!A:E,5,FALSE)),"")</f>
        <v/>
      </c>
      <c r="K10" s="102"/>
      <c r="L10" s="103"/>
      <c r="M10" s="103"/>
      <c r="N10" s="104"/>
      <c r="O10" s="69" t="str">
        <f>IFERROR(VLOOKUP(B10,現在乗馬!A:E,3,FALSE),"")</f>
        <v/>
      </c>
      <c r="P10" s="56" t="str">
        <f t="shared" ref="P10:P55" si="2">IF(C10=0,"","選択してください")</f>
        <v/>
      </c>
      <c r="Q10" s="63"/>
      <c r="R10" s="58"/>
      <c r="S10" s="89" t="str">
        <f t="shared" si="1"/>
        <v/>
      </c>
      <c r="U10" s="274" t="str">
        <f>IF(B10="",IF(C10="","",C10),IFERROR(VLOOKUP(B10,現在乗馬!A:B,2,FALSE),C10))</f>
        <v/>
      </c>
    </row>
    <row r="11" spans="1:21" ht="24" customHeight="1" x14ac:dyDescent="0.25">
      <c r="A11" s="170">
        <v>6</v>
      </c>
      <c r="B11" s="105"/>
      <c r="C11" s="100"/>
      <c r="D11" s="18"/>
      <c r="E11" s="18"/>
      <c r="F11" s="18"/>
      <c r="G11" s="18"/>
      <c r="H11" s="18"/>
      <c r="I11" s="106" t="s">
        <v>13</v>
      </c>
      <c r="J11" s="18" t="str">
        <f>IFERROR(IF(VLOOKUP(B11,現在乗馬!A:E,5,FALSE)=0,"",VLOOKUP(B11,現在乗馬!A:E,5,FALSE)),"")</f>
        <v/>
      </c>
      <c r="K11" s="102"/>
      <c r="L11" s="103"/>
      <c r="M11" s="103"/>
      <c r="N11" s="104"/>
      <c r="O11" s="69" t="str">
        <f>IFERROR(VLOOKUP(B11,現在乗馬!A:E,3,FALSE),"")</f>
        <v/>
      </c>
      <c r="P11" s="56" t="str">
        <f t="shared" si="2"/>
        <v/>
      </c>
      <c r="Q11" s="63"/>
      <c r="R11" s="58"/>
      <c r="S11" s="89" t="str">
        <f t="shared" si="1"/>
        <v/>
      </c>
      <c r="U11" s="274" t="str">
        <f>IF(B11="",IF(C11="","",C11),IFERROR(VLOOKUP(B11,現在乗馬!A:B,2,FALSE),C11))</f>
        <v/>
      </c>
    </row>
    <row r="12" spans="1:21" ht="24" customHeight="1" x14ac:dyDescent="0.25">
      <c r="A12" s="170">
        <v>7</v>
      </c>
      <c r="B12" s="105"/>
      <c r="C12" s="100"/>
      <c r="D12" s="18"/>
      <c r="E12" s="18"/>
      <c r="F12" s="18"/>
      <c r="G12" s="18"/>
      <c r="H12" s="18"/>
      <c r="I12" s="106" t="s">
        <v>13</v>
      </c>
      <c r="J12" s="18" t="str">
        <f>IFERROR(IF(VLOOKUP(B12,現在乗馬!A:E,5,FALSE)=0,"",VLOOKUP(B12,現在乗馬!A:E,5,FALSE)),"")</f>
        <v/>
      </c>
      <c r="K12" s="102"/>
      <c r="L12" s="103"/>
      <c r="M12" s="103"/>
      <c r="N12" s="104"/>
      <c r="O12" s="69" t="str">
        <f>IFERROR(VLOOKUP(B12,現在乗馬!A:E,3,FALSE),"")</f>
        <v/>
      </c>
      <c r="P12" s="56" t="str">
        <f t="shared" si="2"/>
        <v/>
      </c>
      <c r="Q12" s="63"/>
      <c r="R12" s="58"/>
      <c r="S12" s="89" t="str">
        <f t="shared" si="1"/>
        <v/>
      </c>
      <c r="U12" s="274" t="str">
        <f>IF(B12="",IF(C12="","",C12),IFERROR(VLOOKUP(B12,現在乗馬!A:B,2,FALSE),C12))</f>
        <v/>
      </c>
    </row>
    <row r="13" spans="1:21" ht="24" customHeight="1" x14ac:dyDescent="0.25">
      <c r="A13" s="170">
        <v>8</v>
      </c>
      <c r="B13" s="105"/>
      <c r="C13" s="100"/>
      <c r="D13" s="18"/>
      <c r="E13" s="18"/>
      <c r="F13" s="18"/>
      <c r="G13" s="18"/>
      <c r="H13" s="18"/>
      <c r="I13" s="106" t="s">
        <v>13</v>
      </c>
      <c r="J13" s="18" t="str">
        <f>IFERROR(IF(VLOOKUP(B13,現在乗馬!A:E,5,FALSE)=0,"",VLOOKUP(B13,現在乗馬!A:E,5,FALSE)),"")</f>
        <v/>
      </c>
      <c r="K13" s="102"/>
      <c r="L13" s="103"/>
      <c r="M13" s="103"/>
      <c r="N13" s="104"/>
      <c r="O13" s="69" t="str">
        <f>IFERROR(VLOOKUP(B13,現在乗馬!A:E,3,FALSE),"")</f>
        <v/>
      </c>
      <c r="P13" s="56" t="str">
        <f t="shared" si="2"/>
        <v/>
      </c>
      <c r="Q13" s="63"/>
      <c r="R13" s="58"/>
      <c r="S13" s="89" t="str">
        <f t="shared" si="1"/>
        <v/>
      </c>
      <c r="U13" s="274" t="str">
        <f>IF(B13="",IF(C13="","",C13),IFERROR(VLOOKUP(B13,現在乗馬!A:B,2,FALSE),C13))</f>
        <v/>
      </c>
    </row>
    <row r="14" spans="1:21" ht="24" customHeight="1" x14ac:dyDescent="0.25">
      <c r="A14" s="170">
        <v>9</v>
      </c>
      <c r="B14" s="105"/>
      <c r="C14" s="100"/>
      <c r="D14" s="18"/>
      <c r="E14" s="18"/>
      <c r="F14" s="18"/>
      <c r="G14" s="18"/>
      <c r="H14" s="18"/>
      <c r="I14" s="106" t="s">
        <v>13</v>
      </c>
      <c r="J14" s="18" t="str">
        <f>IFERROR(IF(VLOOKUP(B14,現在乗馬!A:E,5,FALSE)=0,"",VLOOKUP(B14,現在乗馬!A:E,5,FALSE)),"")</f>
        <v/>
      </c>
      <c r="K14" s="102"/>
      <c r="L14" s="103"/>
      <c r="M14" s="103"/>
      <c r="N14" s="104"/>
      <c r="O14" s="69" t="str">
        <f>IFERROR(VLOOKUP(B14,現在乗馬!A:E,3,FALSE),"")</f>
        <v/>
      </c>
      <c r="P14" s="56" t="str">
        <f t="shared" si="2"/>
        <v/>
      </c>
      <c r="Q14" s="63"/>
      <c r="R14" s="58"/>
      <c r="S14" s="89" t="str">
        <f t="shared" si="1"/>
        <v/>
      </c>
      <c r="U14" s="274" t="str">
        <f>IF(B14="",IF(C14="","",C14),IFERROR(VLOOKUP(B14,現在乗馬!A:B,2,FALSE),C14))</f>
        <v/>
      </c>
    </row>
    <row r="15" spans="1:21" ht="24" customHeight="1" thickBot="1" x14ac:dyDescent="0.3">
      <c r="A15" s="171">
        <v>10</v>
      </c>
      <c r="B15" s="107"/>
      <c r="C15" s="108"/>
      <c r="D15" s="19"/>
      <c r="E15" s="19"/>
      <c r="F15" s="19"/>
      <c r="G15" s="19"/>
      <c r="H15" s="19"/>
      <c r="I15" s="109" t="s">
        <v>13</v>
      </c>
      <c r="J15" s="19" t="str">
        <f>IFERROR(IF(VLOOKUP(B15,現在乗馬!A:E,5,FALSE)=0,"",VLOOKUP(B15,現在乗馬!A:E,5,FALSE)),"")</f>
        <v/>
      </c>
      <c r="K15" s="110"/>
      <c r="L15" s="111"/>
      <c r="M15" s="111"/>
      <c r="N15" s="112"/>
      <c r="O15" s="113" t="str">
        <f>IFERROR(VLOOKUP(B15,現在乗馬!A:E,3,FALSE),"")</f>
        <v/>
      </c>
      <c r="P15" s="92" t="str">
        <f t="shared" si="2"/>
        <v/>
      </c>
      <c r="Q15" s="64"/>
      <c r="R15" s="65"/>
      <c r="S15" s="89" t="str">
        <f t="shared" si="1"/>
        <v/>
      </c>
      <c r="U15" s="274" t="str">
        <f>IF(B15="",IF(C15="","",C15),IFERROR(VLOOKUP(B15,現在乗馬!A:B,2,FALSE),C15))</f>
        <v/>
      </c>
    </row>
    <row r="16" spans="1:21" ht="24" customHeight="1" x14ac:dyDescent="0.25">
      <c r="A16" s="172">
        <v>11</v>
      </c>
      <c r="B16" s="67"/>
      <c r="C16" s="115"/>
      <c r="D16" s="20"/>
      <c r="E16" s="20"/>
      <c r="F16" s="20"/>
      <c r="G16" s="20"/>
      <c r="H16" s="20"/>
      <c r="I16" s="116" t="s">
        <v>13</v>
      </c>
      <c r="J16" s="20" t="str">
        <f>IFERROR(IF(VLOOKUP(B16,現在乗馬!A:E,5,FALSE)=0,"",VLOOKUP(B16,現在乗馬!A:E,5,FALSE)),"")</f>
        <v/>
      </c>
      <c r="K16" s="117"/>
      <c r="L16" s="118"/>
      <c r="M16" s="118"/>
      <c r="N16" s="119"/>
      <c r="O16" s="66" t="str">
        <f>IFERROR(VLOOKUP(B16,現在乗馬!A:E,3,FALSE),"")</f>
        <v/>
      </c>
      <c r="P16" s="66" t="str">
        <f t="shared" si="2"/>
        <v/>
      </c>
      <c r="Q16" s="93"/>
      <c r="R16" s="30"/>
      <c r="S16" s="89" t="str">
        <f t="shared" si="1"/>
        <v/>
      </c>
      <c r="U16" s="274" t="str">
        <f>IF(B16="",IF(C16="","",C16),IFERROR(VLOOKUP(B16,現在乗馬!A:B,2,FALSE),C16))</f>
        <v/>
      </c>
    </row>
    <row r="17" spans="1:21" ht="24" customHeight="1" x14ac:dyDescent="0.25">
      <c r="A17" s="170">
        <v>12</v>
      </c>
      <c r="B17" s="57"/>
      <c r="C17" s="100"/>
      <c r="D17" s="18"/>
      <c r="E17" s="18"/>
      <c r="F17" s="18"/>
      <c r="G17" s="18"/>
      <c r="H17" s="18"/>
      <c r="I17" s="106" t="s">
        <v>13</v>
      </c>
      <c r="J17" s="18" t="str">
        <f>IFERROR(IF(VLOOKUP(B17,現在乗馬!A:E,5,FALSE)=0,"",VLOOKUP(B17,現在乗馬!A:E,5,FALSE)),"")</f>
        <v/>
      </c>
      <c r="K17" s="102"/>
      <c r="L17" s="103"/>
      <c r="M17" s="103"/>
      <c r="N17" s="104"/>
      <c r="O17" s="69" t="str">
        <f>IFERROR(VLOOKUP(B17,現在乗馬!A:E,3,FALSE),"")</f>
        <v/>
      </c>
      <c r="P17" s="56" t="str">
        <f t="shared" si="2"/>
        <v/>
      </c>
      <c r="Q17" s="63"/>
      <c r="R17" s="58"/>
      <c r="S17" s="89" t="str">
        <f t="shared" si="1"/>
        <v/>
      </c>
      <c r="U17" s="274" t="str">
        <f>IF(B17="",IF(C17="","",C17),IFERROR(VLOOKUP(B17,現在乗馬!A:B,2,FALSE),C17))</f>
        <v/>
      </c>
    </row>
    <row r="18" spans="1:21" ht="24" customHeight="1" x14ac:dyDescent="0.25">
      <c r="A18" s="170">
        <v>13</v>
      </c>
      <c r="B18" s="57"/>
      <c r="C18" s="100"/>
      <c r="D18" s="18"/>
      <c r="E18" s="18"/>
      <c r="F18" s="18"/>
      <c r="G18" s="18"/>
      <c r="H18" s="18"/>
      <c r="I18" s="106" t="s">
        <v>13</v>
      </c>
      <c r="J18" s="18" t="str">
        <f>IFERROR(IF(VLOOKUP(B18,現在乗馬!A:E,5,FALSE)=0,"",VLOOKUP(B18,現在乗馬!A:E,5,FALSE)),"")</f>
        <v/>
      </c>
      <c r="K18" s="102"/>
      <c r="L18" s="103"/>
      <c r="M18" s="103"/>
      <c r="N18" s="104"/>
      <c r="O18" s="69" t="str">
        <f>IFERROR(VLOOKUP(B18,現在乗馬!A:E,3,FALSE),"")</f>
        <v/>
      </c>
      <c r="P18" s="56" t="str">
        <f t="shared" si="2"/>
        <v/>
      </c>
      <c r="Q18" s="63"/>
      <c r="R18" s="58"/>
      <c r="S18" s="89" t="str">
        <f t="shared" si="1"/>
        <v/>
      </c>
      <c r="U18" s="274" t="str">
        <f>IF(B18="",IF(C18="","",C18),IFERROR(VLOOKUP(B18,現在乗馬!A:B,2,FALSE),C18))</f>
        <v/>
      </c>
    </row>
    <row r="19" spans="1:21" ht="24" customHeight="1" x14ac:dyDescent="0.25">
      <c r="A19" s="170">
        <v>14</v>
      </c>
      <c r="B19" s="57"/>
      <c r="C19" s="100"/>
      <c r="D19" s="18"/>
      <c r="E19" s="18"/>
      <c r="F19" s="18"/>
      <c r="G19" s="18"/>
      <c r="H19" s="18"/>
      <c r="I19" s="106" t="s">
        <v>13</v>
      </c>
      <c r="J19" s="18" t="str">
        <f>IFERROR(IF(VLOOKUP(B19,現在乗馬!A:E,5,FALSE)=0,"",VLOOKUP(B19,現在乗馬!A:E,5,FALSE)),"")</f>
        <v/>
      </c>
      <c r="K19" s="102"/>
      <c r="L19" s="103"/>
      <c r="M19" s="103"/>
      <c r="N19" s="104"/>
      <c r="O19" s="69" t="str">
        <f>IFERROR(VLOOKUP(B19,現在乗馬!A:E,3,FALSE),"")</f>
        <v/>
      </c>
      <c r="P19" s="56" t="str">
        <f t="shared" si="2"/>
        <v/>
      </c>
      <c r="Q19" s="63"/>
      <c r="R19" s="58"/>
      <c r="S19" s="89" t="str">
        <f t="shared" si="1"/>
        <v/>
      </c>
      <c r="U19" s="274" t="str">
        <f>IF(B19="",IF(C19="","",C19),IFERROR(VLOOKUP(B19,現在乗馬!A:B,2,FALSE),C19))</f>
        <v/>
      </c>
    </row>
    <row r="20" spans="1:21" ht="24" customHeight="1" x14ac:dyDescent="0.25">
      <c r="A20" s="170">
        <v>15</v>
      </c>
      <c r="B20" s="57"/>
      <c r="C20" s="100"/>
      <c r="D20" s="18"/>
      <c r="E20" s="18"/>
      <c r="F20" s="18"/>
      <c r="G20" s="18"/>
      <c r="H20" s="18"/>
      <c r="I20" s="106" t="s">
        <v>13</v>
      </c>
      <c r="J20" s="18" t="str">
        <f>IFERROR(IF(VLOOKUP(B20,現在乗馬!A:E,5,FALSE)=0,"",VLOOKUP(B20,現在乗馬!A:E,5,FALSE)),"")</f>
        <v/>
      </c>
      <c r="K20" s="102"/>
      <c r="L20" s="103"/>
      <c r="M20" s="103"/>
      <c r="N20" s="104"/>
      <c r="O20" s="69" t="str">
        <f>IFERROR(VLOOKUP(B20,現在乗馬!A:E,3,FALSE),"")</f>
        <v/>
      </c>
      <c r="P20" s="56" t="str">
        <f t="shared" si="2"/>
        <v/>
      </c>
      <c r="Q20" s="63"/>
      <c r="R20" s="58"/>
      <c r="S20" s="89" t="str">
        <f t="shared" si="1"/>
        <v/>
      </c>
      <c r="U20" s="274" t="str">
        <f>IF(B20="",IF(C20="","",C20),IFERROR(VLOOKUP(B20,現在乗馬!A:B,2,FALSE),C20))</f>
        <v/>
      </c>
    </row>
    <row r="21" spans="1:21" ht="24" customHeight="1" x14ac:dyDescent="0.25">
      <c r="A21" s="170">
        <v>16</v>
      </c>
      <c r="B21" s="57"/>
      <c r="C21" s="100"/>
      <c r="D21" s="18"/>
      <c r="E21" s="18"/>
      <c r="F21" s="18"/>
      <c r="G21" s="18"/>
      <c r="H21" s="18"/>
      <c r="I21" s="106" t="s">
        <v>13</v>
      </c>
      <c r="J21" s="18" t="str">
        <f>IFERROR(IF(VLOOKUP(B21,現在乗馬!A:E,5,FALSE)=0,"",VLOOKUP(B21,現在乗馬!A:E,5,FALSE)),"")</f>
        <v/>
      </c>
      <c r="K21" s="102"/>
      <c r="L21" s="103"/>
      <c r="M21" s="103"/>
      <c r="N21" s="104"/>
      <c r="O21" s="69" t="str">
        <f>IFERROR(VLOOKUP(B21,現在乗馬!A:E,3,FALSE),"")</f>
        <v/>
      </c>
      <c r="P21" s="56" t="str">
        <f t="shared" si="2"/>
        <v/>
      </c>
      <c r="Q21" s="63"/>
      <c r="R21" s="58"/>
      <c r="S21" s="89" t="str">
        <f t="shared" si="1"/>
        <v/>
      </c>
      <c r="U21" s="274" t="str">
        <f>IF(B21="",IF(C21="","",C21),IFERROR(VLOOKUP(B21,現在乗馬!A:B,2,FALSE),C21))</f>
        <v/>
      </c>
    </row>
    <row r="22" spans="1:21" ht="24" customHeight="1" x14ac:dyDescent="0.25">
      <c r="A22" s="170">
        <v>17</v>
      </c>
      <c r="B22" s="57"/>
      <c r="C22" s="100"/>
      <c r="D22" s="18"/>
      <c r="E22" s="18"/>
      <c r="F22" s="18"/>
      <c r="G22" s="18"/>
      <c r="H22" s="18"/>
      <c r="I22" s="106" t="s">
        <v>13</v>
      </c>
      <c r="J22" s="18" t="str">
        <f>IFERROR(IF(VLOOKUP(B22,現在乗馬!A:E,5,FALSE)=0,"",VLOOKUP(B22,現在乗馬!A:E,5,FALSE)),"")</f>
        <v/>
      </c>
      <c r="K22" s="102"/>
      <c r="L22" s="103"/>
      <c r="M22" s="103"/>
      <c r="N22" s="104"/>
      <c r="O22" s="69" t="str">
        <f>IFERROR(VLOOKUP(B22,現在乗馬!A:E,3,FALSE),"")</f>
        <v/>
      </c>
      <c r="P22" s="56" t="str">
        <f t="shared" si="2"/>
        <v/>
      </c>
      <c r="Q22" s="63"/>
      <c r="R22" s="58"/>
      <c r="S22" s="89" t="str">
        <f t="shared" si="1"/>
        <v/>
      </c>
      <c r="U22" s="274" t="str">
        <f>IF(B22="",IF(C22="","",C22),IFERROR(VLOOKUP(B22,現在乗馬!A:B,2,FALSE),C22))</f>
        <v/>
      </c>
    </row>
    <row r="23" spans="1:21" ht="24" customHeight="1" x14ac:dyDescent="0.25">
      <c r="A23" s="170">
        <v>18</v>
      </c>
      <c r="B23" s="57"/>
      <c r="C23" s="100"/>
      <c r="D23" s="18"/>
      <c r="E23" s="18"/>
      <c r="F23" s="18"/>
      <c r="G23" s="18"/>
      <c r="H23" s="18"/>
      <c r="I23" s="106" t="s">
        <v>13</v>
      </c>
      <c r="J23" s="18" t="str">
        <f>IFERROR(IF(VLOOKUP(B23,現在乗馬!A:E,5,FALSE)=0,"",VLOOKUP(B23,現在乗馬!A:E,5,FALSE)),"")</f>
        <v/>
      </c>
      <c r="K23" s="102"/>
      <c r="L23" s="103"/>
      <c r="M23" s="103"/>
      <c r="N23" s="104"/>
      <c r="O23" s="69" t="str">
        <f>IFERROR(VLOOKUP(B23,現在乗馬!A:E,3,FALSE),"")</f>
        <v/>
      </c>
      <c r="P23" s="56" t="str">
        <f t="shared" si="2"/>
        <v/>
      </c>
      <c r="Q23" s="63"/>
      <c r="R23" s="58"/>
      <c r="S23" s="89" t="str">
        <f t="shared" si="1"/>
        <v/>
      </c>
      <c r="U23" s="274" t="str">
        <f>IF(B23="",IF(C23="","",C23),IFERROR(VLOOKUP(B23,現在乗馬!A:B,2,FALSE),C23))</f>
        <v/>
      </c>
    </row>
    <row r="24" spans="1:21" ht="24" customHeight="1" x14ac:dyDescent="0.25">
      <c r="A24" s="170">
        <v>19</v>
      </c>
      <c r="B24" s="57"/>
      <c r="C24" s="100"/>
      <c r="D24" s="18"/>
      <c r="E24" s="18"/>
      <c r="F24" s="18"/>
      <c r="G24" s="18"/>
      <c r="H24" s="18"/>
      <c r="I24" s="106" t="s">
        <v>13</v>
      </c>
      <c r="J24" s="18" t="str">
        <f>IFERROR(IF(VLOOKUP(B24,現在乗馬!A:E,5,FALSE)=0,"",VLOOKUP(B24,現在乗馬!A:E,5,FALSE)),"")</f>
        <v/>
      </c>
      <c r="K24" s="102"/>
      <c r="L24" s="103"/>
      <c r="M24" s="103"/>
      <c r="N24" s="104"/>
      <c r="O24" s="69" t="str">
        <f>IFERROR(VLOOKUP(B24,現在乗馬!A:E,3,FALSE),"")</f>
        <v/>
      </c>
      <c r="P24" s="56" t="str">
        <f t="shared" si="2"/>
        <v/>
      </c>
      <c r="Q24" s="63"/>
      <c r="R24" s="58"/>
      <c r="S24" s="89" t="str">
        <f t="shared" si="1"/>
        <v/>
      </c>
      <c r="U24" s="274" t="str">
        <f>IF(B24="",IF(C24="","",C24),IFERROR(VLOOKUP(B24,現在乗馬!A:B,2,FALSE),C24))</f>
        <v/>
      </c>
    </row>
    <row r="25" spans="1:21" ht="24" customHeight="1" thickBot="1" x14ac:dyDescent="0.3">
      <c r="A25" s="173">
        <v>20</v>
      </c>
      <c r="B25" s="60"/>
      <c r="C25" s="121"/>
      <c r="D25" s="21"/>
      <c r="E25" s="21"/>
      <c r="F25" s="21"/>
      <c r="G25" s="21"/>
      <c r="H25" s="21"/>
      <c r="I25" s="122" t="s">
        <v>13</v>
      </c>
      <c r="J25" s="21" t="str">
        <f>IFERROR(IF(VLOOKUP(B25,現在乗馬!A:E,5,FALSE)=0,"",VLOOKUP(B25,現在乗馬!A:E,5,FALSE)),"")</f>
        <v/>
      </c>
      <c r="K25" s="123"/>
      <c r="L25" s="124"/>
      <c r="M25" s="124"/>
      <c r="N25" s="125"/>
      <c r="O25" s="126" t="str">
        <f>IFERROR(VLOOKUP(B25,現在乗馬!A:E,3,FALSE),"")</f>
        <v/>
      </c>
      <c r="P25" s="59" t="str">
        <f t="shared" si="2"/>
        <v/>
      </c>
      <c r="Q25" s="94"/>
      <c r="R25" s="61"/>
      <c r="S25" s="89" t="str">
        <f t="shared" si="1"/>
        <v/>
      </c>
      <c r="U25" s="274" t="str">
        <f>IF(B25="",IF(C25="","",C25),IFERROR(VLOOKUP(B25,現在乗馬!A:B,2,FALSE),C25))</f>
        <v/>
      </c>
    </row>
    <row r="26" spans="1:21" ht="24" customHeight="1" x14ac:dyDescent="0.25">
      <c r="A26" s="169">
        <v>21</v>
      </c>
      <c r="B26" s="99"/>
      <c r="C26" s="100"/>
      <c r="D26" s="22"/>
      <c r="E26" s="22"/>
      <c r="F26" s="22"/>
      <c r="G26" s="22"/>
      <c r="H26" s="22"/>
      <c r="I26" s="101" t="s">
        <v>13</v>
      </c>
      <c r="J26" s="22" t="str">
        <f>IFERROR(IF(VLOOKUP(B26,現在乗馬!A:E,5,FALSE)=0,"",VLOOKUP(B26,現在乗馬!A:E,5,FALSE)),"")</f>
        <v/>
      </c>
      <c r="K26" s="102"/>
      <c r="L26" s="103"/>
      <c r="M26" s="103"/>
      <c r="N26" s="104"/>
      <c r="O26" s="69" t="str">
        <f>IFERROR(VLOOKUP(B26,現在乗馬!A:E,3,FALSE),"")</f>
        <v/>
      </c>
      <c r="P26" s="69" t="str">
        <f t="shared" si="2"/>
        <v/>
      </c>
      <c r="Q26" s="62"/>
      <c r="R26" s="28"/>
      <c r="S26" s="89" t="str">
        <f t="shared" si="1"/>
        <v/>
      </c>
      <c r="U26" s="274" t="str">
        <f>IF(B26="",IF(C26="","",C26),IFERROR(VLOOKUP(B26,現在乗馬!A:B,2,FALSE),C26))</f>
        <v/>
      </c>
    </row>
    <row r="27" spans="1:21" ht="24" customHeight="1" x14ac:dyDescent="0.25">
      <c r="A27" s="170">
        <v>22</v>
      </c>
      <c r="B27" s="105"/>
      <c r="C27" s="100"/>
      <c r="D27" s="18"/>
      <c r="E27" s="18"/>
      <c r="F27" s="18"/>
      <c r="G27" s="18"/>
      <c r="H27" s="18"/>
      <c r="I27" s="106" t="s">
        <v>13</v>
      </c>
      <c r="J27" s="18" t="str">
        <f>IFERROR(IF(VLOOKUP(B27,現在乗馬!A:E,5,FALSE)=0,"",VLOOKUP(B27,現在乗馬!A:E,5,FALSE)),"")</f>
        <v/>
      </c>
      <c r="K27" s="102"/>
      <c r="L27" s="103"/>
      <c r="M27" s="103"/>
      <c r="N27" s="104"/>
      <c r="O27" s="69" t="str">
        <f>IFERROR(VLOOKUP(B27,現在乗馬!A:E,3,FALSE),"")</f>
        <v/>
      </c>
      <c r="P27" s="56" t="str">
        <f t="shared" si="2"/>
        <v/>
      </c>
      <c r="Q27" s="63"/>
      <c r="R27" s="58"/>
      <c r="S27" s="89" t="str">
        <f t="shared" si="1"/>
        <v/>
      </c>
      <c r="U27" s="274" t="str">
        <f>IF(B27="",IF(C27="","",C27),IFERROR(VLOOKUP(B27,現在乗馬!A:B,2,FALSE),C27))</f>
        <v/>
      </c>
    </row>
    <row r="28" spans="1:21" ht="24" customHeight="1" x14ac:dyDescent="0.25">
      <c r="A28" s="170">
        <v>23</v>
      </c>
      <c r="B28" s="105"/>
      <c r="C28" s="100"/>
      <c r="D28" s="18"/>
      <c r="E28" s="18"/>
      <c r="F28" s="18"/>
      <c r="G28" s="18"/>
      <c r="H28" s="18"/>
      <c r="I28" s="106" t="s">
        <v>13</v>
      </c>
      <c r="J28" s="18" t="str">
        <f>IFERROR(IF(VLOOKUP(B28,現在乗馬!A:E,5,FALSE)=0,"",VLOOKUP(B28,現在乗馬!A:E,5,FALSE)),"")</f>
        <v/>
      </c>
      <c r="K28" s="102"/>
      <c r="L28" s="103"/>
      <c r="M28" s="103"/>
      <c r="N28" s="104"/>
      <c r="O28" s="69" t="str">
        <f>IFERROR(VLOOKUP(B28,現在乗馬!A:E,3,FALSE),"")</f>
        <v/>
      </c>
      <c r="P28" s="56" t="str">
        <f t="shared" si="2"/>
        <v/>
      </c>
      <c r="Q28" s="63"/>
      <c r="R28" s="58"/>
      <c r="S28" s="89" t="str">
        <f t="shared" si="1"/>
        <v/>
      </c>
      <c r="U28" s="274" t="str">
        <f>IF(B28="",IF(C28="","",C28),IFERROR(VLOOKUP(B28,現在乗馬!A:B,2,FALSE),C28))</f>
        <v/>
      </c>
    </row>
    <row r="29" spans="1:21" ht="24" customHeight="1" x14ac:dyDescent="0.25">
      <c r="A29" s="170">
        <v>24</v>
      </c>
      <c r="B29" s="105"/>
      <c r="C29" s="100"/>
      <c r="D29" s="18"/>
      <c r="E29" s="18"/>
      <c r="F29" s="18"/>
      <c r="G29" s="18"/>
      <c r="H29" s="18"/>
      <c r="I29" s="106" t="s">
        <v>13</v>
      </c>
      <c r="J29" s="18" t="str">
        <f>IFERROR(IF(VLOOKUP(B29,現在乗馬!A:E,5,FALSE)=0,"",VLOOKUP(B29,現在乗馬!A:E,5,FALSE)),"")</f>
        <v/>
      </c>
      <c r="K29" s="102"/>
      <c r="L29" s="103"/>
      <c r="M29" s="103"/>
      <c r="N29" s="104"/>
      <c r="O29" s="69" t="str">
        <f>IFERROR(VLOOKUP(B29,現在乗馬!A:E,3,FALSE),"")</f>
        <v/>
      </c>
      <c r="P29" s="56" t="str">
        <f t="shared" si="2"/>
        <v/>
      </c>
      <c r="Q29" s="63"/>
      <c r="R29" s="58"/>
      <c r="S29" s="89" t="str">
        <f t="shared" si="1"/>
        <v/>
      </c>
      <c r="U29" s="274" t="str">
        <f>IF(B29="",IF(C29="","",C29),IFERROR(VLOOKUP(B29,現在乗馬!A:B,2,FALSE),C29))</f>
        <v/>
      </c>
    </row>
    <row r="30" spans="1:21" ht="24" customHeight="1" x14ac:dyDescent="0.25">
      <c r="A30" s="170">
        <v>25</v>
      </c>
      <c r="B30" s="105"/>
      <c r="C30" s="100"/>
      <c r="D30" s="18"/>
      <c r="E30" s="18"/>
      <c r="F30" s="18"/>
      <c r="G30" s="18"/>
      <c r="H30" s="18"/>
      <c r="I30" s="106" t="s">
        <v>13</v>
      </c>
      <c r="J30" s="18" t="str">
        <f>IFERROR(IF(VLOOKUP(B30,現在乗馬!A:E,5,FALSE)=0,"",VLOOKUP(B30,現在乗馬!A:E,5,FALSE)),"")</f>
        <v/>
      </c>
      <c r="K30" s="102"/>
      <c r="L30" s="103"/>
      <c r="M30" s="103"/>
      <c r="N30" s="104"/>
      <c r="O30" s="69" t="str">
        <f>IFERROR(VLOOKUP(B30,現在乗馬!A:E,3,FALSE),"")</f>
        <v/>
      </c>
      <c r="P30" s="56" t="str">
        <f t="shared" si="2"/>
        <v/>
      </c>
      <c r="Q30" s="63"/>
      <c r="R30" s="58"/>
      <c r="S30" s="89" t="str">
        <f t="shared" si="1"/>
        <v/>
      </c>
      <c r="U30" s="274" t="str">
        <f>IF(B30="",IF(C30="","",C30),IFERROR(VLOOKUP(B30,現在乗馬!A:B,2,FALSE),C30))</f>
        <v/>
      </c>
    </row>
    <row r="31" spans="1:21" ht="24" customHeight="1" x14ac:dyDescent="0.25">
      <c r="A31" s="170">
        <v>26</v>
      </c>
      <c r="B31" s="105"/>
      <c r="C31" s="100"/>
      <c r="D31" s="18"/>
      <c r="E31" s="18"/>
      <c r="F31" s="18"/>
      <c r="G31" s="18"/>
      <c r="H31" s="18"/>
      <c r="I31" s="106" t="s">
        <v>13</v>
      </c>
      <c r="J31" s="18" t="str">
        <f>IFERROR(IF(VLOOKUP(B31,現在乗馬!A:E,5,FALSE)=0,"",VLOOKUP(B31,現在乗馬!A:E,5,FALSE)),"")</f>
        <v/>
      </c>
      <c r="K31" s="102"/>
      <c r="L31" s="103"/>
      <c r="M31" s="103"/>
      <c r="N31" s="104"/>
      <c r="O31" s="69" t="str">
        <f>IFERROR(VLOOKUP(B31,現在乗馬!A:E,3,FALSE),"")</f>
        <v/>
      </c>
      <c r="P31" s="56" t="str">
        <f t="shared" si="2"/>
        <v/>
      </c>
      <c r="Q31" s="63"/>
      <c r="R31" s="58"/>
      <c r="S31" s="89" t="str">
        <f t="shared" si="1"/>
        <v/>
      </c>
      <c r="U31" s="274" t="str">
        <f>IF(B31="",IF(C31="","",C31),IFERROR(VLOOKUP(B31,現在乗馬!A:B,2,FALSE),C31))</f>
        <v/>
      </c>
    </row>
    <row r="32" spans="1:21" ht="24" customHeight="1" x14ac:dyDescent="0.25">
      <c r="A32" s="170">
        <v>27</v>
      </c>
      <c r="B32" s="105"/>
      <c r="C32" s="100"/>
      <c r="D32" s="18"/>
      <c r="E32" s="18"/>
      <c r="F32" s="18"/>
      <c r="G32" s="18"/>
      <c r="H32" s="18"/>
      <c r="I32" s="106" t="s">
        <v>13</v>
      </c>
      <c r="J32" s="18" t="str">
        <f>IFERROR(IF(VLOOKUP(B32,現在乗馬!A:E,5,FALSE)=0,"",VLOOKUP(B32,現在乗馬!A:E,5,FALSE)),"")</f>
        <v/>
      </c>
      <c r="K32" s="102"/>
      <c r="L32" s="103"/>
      <c r="M32" s="103"/>
      <c r="N32" s="104"/>
      <c r="O32" s="69" t="str">
        <f>IFERROR(VLOOKUP(B32,現在乗馬!A:E,3,FALSE),"")</f>
        <v/>
      </c>
      <c r="P32" s="56" t="str">
        <f t="shared" si="2"/>
        <v/>
      </c>
      <c r="Q32" s="63"/>
      <c r="R32" s="58"/>
      <c r="S32" s="89" t="str">
        <f t="shared" si="1"/>
        <v/>
      </c>
      <c r="U32" s="274" t="str">
        <f>IF(B32="",IF(C32="","",C32),IFERROR(VLOOKUP(B32,現在乗馬!A:B,2,FALSE),C32))</f>
        <v/>
      </c>
    </row>
    <row r="33" spans="1:21" ht="24" customHeight="1" x14ac:dyDescent="0.25">
      <c r="A33" s="170">
        <v>28</v>
      </c>
      <c r="B33" s="105"/>
      <c r="C33" s="100"/>
      <c r="D33" s="18"/>
      <c r="E33" s="18"/>
      <c r="F33" s="18"/>
      <c r="G33" s="18"/>
      <c r="H33" s="18"/>
      <c r="I33" s="106" t="s">
        <v>13</v>
      </c>
      <c r="J33" s="18" t="str">
        <f>IFERROR(IF(VLOOKUP(B33,現在乗馬!A:E,5,FALSE)=0,"",VLOOKUP(B33,現在乗馬!A:E,5,FALSE)),"")</f>
        <v/>
      </c>
      <c r="K33" s="102"/>
      <c r="L33" s="103"/>
      <c r="M33" s="103"/>
      <c r="N33" s="104"/>
      <c r="O33" s="69" t="str">
        <f>IFERROR(VLOOKUP(B33,現在乗馬!A:E,3,FALSE),"")</f>
        <v/>
      </c>
      <c r="P33" s="56" t="str">
        <f t="shared" si="2"/>
        <v/>
      </c>
      <c r="Q33" s="63"/>
      <c r="R33" s="58"/>
      <c r="S33" s="89" t="str">
        <f t="shared" si="1"/>
        <v/>
      </c>
      <c r="U33" s="274" t="str">
        <f>IF(B33="",IF(C33="","",C33),IFERROR(VLOOKUP(B33,現在乗馬!A:B,2,FALSE),C33))</f>
        <v/>
      </c>
    </row>
    <row r="34" spans="1:21" ht="24" customHeight="1" x14ac:dyDescent="0.25">
      <c r="A34" s="170">
        <v>29</v>
      </c>
      <c r="B34" s="105"/>
      <c r="C34" s="100"/>
      <c r="D34" s="18"/>
      <c r="E34" s="18"/>
      <c r="F34" s="18"/>
      <c r="G34" s="18"/>
      <c r="H34" s="18"/>
      <c r="I34" s="106" t="s">
        <v>13</v>
      </c>
      <c r="J34" s="18" t="str">
        <f>IFERROR(IF(VLOOKUP(B34,現在乗馬!A:E,5,FALSE)=0,"",VLOOKUP(B34,現在乗馬!A:E,5,FALSE)),"")</f>
        <v/>
      </c>
      <c r="K34" s="102"/>
      <c r="L34" s="103"/>
      <c r="M34" s="103"/>
      <c r="N34" s="104"/>
      <c r="O34" s="69" t="str">
        <f>IFERROR(VLOOKUP(B34,現在乗馬!A:E,3,FALSE),"")</f>
        <v/>
      </c>
      <c r="P34" s="56" t="str">
        <f t="shared" si="2"/>
        <v/>
      </c>
      <c r="Q34" s="63"/>
      <c r="R34" s="58"/>
      <c r="S34" s="89" t="str">
        <f t="shared" si="1"/>
        <v/>
      </c>
      <c r="U34" s="274" t="str">
        <f>IF(B34="",IF(C34="","",C34),IFERROR(VLOOKUP(B34,現在乗馬!A:B,2,FALSE),C34))</f>
        <v/>
      </c>
    </row>
    <row r="35" spans="1:21" ht="24" customHeight="1" thickBot="1" x14ac:dyDescent="0.3">
      <c r="A35" s="171">
        <v>30</v>
      </c>
      <c r="B35" s="107"/>
      <c r="C35" s="108"/>
      <c r="D35" s="19"/>
      <c r="E35" s="19"/>
      <c r="F35" s="19"/>
      <c r="G35" s="19"/>
      <c r="H35" s="19"/>
      <c r="I35" s="109" t="s">
        <v>13</v>
      </c>
      <c r="J35" s="19" t="str">
        <f>IFERROR(IF(VLOOKUP(B35,現在乗馬!A:E,5,FALSE)=0,"",VLOOKUP(B35,現在乗馬!A:E,5,FALSE)),"")</f>
        <v/>
      </c>
      <c r="K35" s="110"/>
      <c r="L35" s="111"/>
      <c r="M35" s="111"/>
      <c r="N35" s="112"/>
      <c r="O35" s="113" t="str">
        <f>IFERROR(VLOOKUP(B35,現在乗馬!A:E,3,FALSE),"")</f>
        <v/>
      </c>
      <c r="P35" s="92" t="str">
        <f t="shared" si="2"/>
        <v/>
      </c>
      <c r="Q35" s="64"/>
      <c r="R35" s="65"/>
      <c r="S35" s="89" t="str">
        <f t="shared" si="1"/>
        <v/>
      </c>
      <c r="U35" s="274" t="str">
        <f>IF(B35="",IF(C35="","",C35),IFERROR(VLOOKUP(B35,現在乗馬!A:B,2,FALSE),C35))</f>
        <v/>
      </c>
    </row>
    <row r="36" spans="1:21" ht="24" customHeight="1" x14ac:dyDescent="0.25">
      <c r="A36" s="172">
        <v>31</v>
      </c>
      <c r="B36" s="114"/>
      <c r="C36" s="115"/>
      <c r="D36" s="20"/>
      <c r="E36" s="20"/>
      <c r="F36" s="20"/>
      <c r="G36" s="20"/>
      <c r="H36" s="20"/>
      <c r="I36" s="116" t="s">
        <v>13</v>
      </c>
      <c r="J36" s="20" t="str">
        <f>IFERROR(IF(VLOOKUP(B36,現在乗馬!A:E,5,FALSE)=0,"",VLOOKUP(B36,現在乗馬!A:E,5,FALSE)),"")</f>
        <v/>
      </c>
      <c r="K36" s="117"/>
      <c r="L36" s="118"/>
      <c r="M36" s="118"/>
      <c r="N36" s="119"/>
      <c r="O36" s="66" t="str">
        <f>IFERROR(VLOOKUP(B36,現在乗馬!A:E,3,FALSE),"")</f>
        <v/>
      </c>
      <c r="P36" s="93" t="str">
        <f t="shared" si="2"/>
        <v/>
      </c>
      <c r="Q36" s="93"/>
      <c r="R36" s="30"/>
      <c r="S36" s="89" t="str">
        <f t="shared" si="1"/>
        <v/>
      </c>
      <c r="U36" s="274" t="str">
        <f>IF(B36="",IF(C36="","",C36),IFERROR(VLOOKUP(B36,現在乗馬!A:B,2,FALSE),C36))</f>
        <v/>
      </c>
    </row>
    <row r="37" spans="1:21" ht="24" customHeight="1" x14ac:dyDescent="0.25">
      <c r="A37" s="170">
        <v>32</v>
      </c>
      <c r="B37" s="105"/>
      <c r="C37" s="100"/>
      <c r="D37" s="18"/>
      <c r="E37" s="18"/>
      <c r="F37" s="18"/>
      <c r="G37" s="18"/>
      <c r="H37" s="18"/>
      <c r="I37" s="106" t="s">
        <v>13</v>
      </c>
      <c r="J37" s="18" t="str">
        <f>IFERROR(IF(VLOOKUP(B37,現在乗馬!A:E,5,FALSE)=0,"",VLOOKUP(B37,現在乗馬!A:E,5,FALSE)),"")</f>
        <v/>
      </c>
      <c r="K37" s="102"/>
      <c r="L37" s="103"/>
      <c r="M37" s="103"/>
      <c r="N37" s="104"/>
      <c r="O37" s="69" t="str">
        <f>IFERROR(VLOOKUP(B37,現在乗馬!A:E,3,FALSE),"")</f>
        <v/>
      </c>
      <c r="P37" s="63" t="str">
        <f t="shared" si="2"/>
        <v/>
      </c>
      <c r="Q37" s="63"/>
      <c r="R37" s="58"/>
      <c r="S37" s="89" t="str">
        <f t="shared" si="1"/>
        <v/>
      </c>
      <c r="U37" s="274" t="str">
        <f>IF(B37="",IF(C37="","",C37),IFERROR(VLOOKUP(B37,現在乗馬!A:B,2,FALSE),C37))</f>
        <v/>
      </c>
    </row>
    <row r="38" spans="1:21" ht="24" customHeight="1" x14ac:dyDescent="0.25">
      <c r="A38" s="170">
        <v>33</v>
      </c>
      <c r="B38" s="105"/>
      <c r="C38" s="100"/>
      <c r="D38" s="18"/>
      <c r="E38" s="18"/>
      <c r="F38" s="18"/>
      <c r="G38" s="18"/>
      <c r="H38" s="18"/>
      <c r="I38" s="106" t="s">
        <v>13</v>
      </c>
      <c r="J38" s="18" t="str">
        <f>IFERROR(IF(VLOOKUP(B38,現在乗馬!A:E,5,FALSE)=0,"",VLOOKUP(B38,現在乗馬!A:E,5,FALSE)),"")</f>
        <v/>
      </c>
      <c r="K38" s="102"/>
      <c r="L38" s="103"/>
      <c r="M38" s="103"/>
      <c r="N38" s="104"/>
      <c r="O38" s="69" t="str">
        <f>IFERROR(VLOOKUP(B38,現在乗馬!A:E,3,FALSE),"")</f>
        <v/>
      </c>
      <c r="P38" s="63" t="str">
        <f t="shared" si="2"/>
        <v/>
      </c>
      <c r="Q38" s="63"/>
      <c r="R38" s="58"/>
      <c r="S38" s="89" t="str">
        <f t="shared" si="1"/>
        <v/>
      </c>
      <c r="U38" s="274" t="str">
        <f>IF(B38="",IF(C38="","",C38),IFERROR(VLOOKUP(B38,現在乗馬!A:B,2,FALSE),C38))</f>
        <v/>
      </c>
    </row>
    <row r="39" spans="1:21" ht="24" customHeight="1" x14ac:dyDescent="0.25">
      <c r="A39" s="170">
        <v>34</v>
      </c>
      <c r="B39" s="105"/>
      <c r="C39" s="100"/>
      <c r="D39" s="18"/>
      <c r="E39" s="18"/>
      <c r="F39" s="18"/>
      <c r="G39" s="18"/>
      <c r="H39" s="18"/>
      <c r="I39" s="106" t="s">
        <v>13</v>
      </c>
      <c r="J39" s="18" t="str">
        <f>IFERROR(IF(VLOOKUP(B39,現在乗馬!A:E,5,FALSE)=0,"",VLOOKUP(B39,現在乗馬!A:E,5,FALSE)),"")</f>
        <v/>
      </c>
      <c r="K39" s="102"/>
      <c r="L39" s="103"/>
      <c r="M39" s="103"/>
      <c r="N39" s="104"/>
      <c r="O39" s="69" t="str">
        <f>IFERROR(VLOOKUP(B39,現在乗馬!A:E,3,FALSE),"")</f>
        <v/>
      </c>
      <c r="P39" s="63" t="str">
        <f t="shared" si="2"/>
        <v/>
      </c>
      <c r="Q39" s="63"/>
      <c r="R39" s="58"/>
      <c r="S39" s="89" t="str">
        <f t="shared" si="1"/>
        <v/>
      </c>
      <c r="U39" s="274" t="str">
        <f>IF(B39="",IF(C39="","",C39),IFERROR(VLOOKUP(B39,現在乗馬!A:B,2,FALSE),C39))</f>
        <v/>
      </c>
    </row>
    <row r="40" spans="1:21" ht="24" customHeight="1" x14ac:dyDescent="0.25">
      <c r="A40" s="170">
        <v>35</v>
      </c>
      <c r="B40" s="105"/>
      <c r="C40" s="100"/>
      <c r="D40" s="18"/>
      <c r="E40" s="18"/>
      <c r="F40" s="18"/>
      <c r="G40" s="18"/>
      <c r="H40" s="18"/>
      <c r="I40" s="106" t="s">
        <v>13</v>
      </c>
      <c r="J40" s="18" t="str">
        <f>IFERROR(IF(VLOOKUP(B40,現在乗馬!A:E,5,FALSE)=0,"",VLOOKUP(B40,現在乗馬!A:E,5,FALSE)),"")</f>
        <v/>
      </c>
      <c r="K40" s="102"/>
      <c r="L40" s="103"/>
      <c r="M40" s="103"/>
      <c r="N40" s="104"/>
      <c r="O40" s="69" t="str">
        <f>IFERROR(VLOOKUP(B40,現在乗馬!A:E,3,FALSE),"")</f>
        <v/>
      </c>
      <c r="P40" s="63" t="str">
        <f t="shared" si="2"/>
        <v/>
      </c>
      <c r="Q40" s="63"/>
      <c r="R40" s="58"/>
      <c r="S40" s="89" t="str">
        <f t="shared" si="1"/>
        <v/>
      </c>
      <c r="U40" s="274" t="str">
        <f>IF(B40="",IF(C40="","",C40),IFERROR(VLOOKUP(B40,現在乗馬!A:B,2,FALSE),C40))</f>
        <v/>
      </c>
    </row>
    <row r="41" spans="1:21" ht="24" customHeight="1" x14ac:dyDescent="0.25">
      <c r="A41" s="170">
        <v>36</v>
      </c>
      <c r="B41" s="105"/>
      <c r="C41" s="100"/>
      <c r="D41" s="18"/>
      <c r="E41" s="18"/>
      <c r="F41" s="18"/>
      <c r="G41" s="18"/>
      <c r="H41" s="18"/>
      <c r="I41" s="106" t="s">
        <v>13</v>
      </c>
      <c r="J41" s="18" t="str">
        <f>IFERROR(IF(VLOOKUP(B41,現在乗馬!A:E,5,FALSE)=0,"",VLOOKUP(B41,現在乗馬!A:E,5,FALSE)),"")</f>
        <v/>
      </c>
      <c r="K41" s="102"/>
      <c r="L41" s="103"/>
      <c r="M41" s="103"/>
      <c r="N41" s="104"/>
      <c r="O41" s="69" t="str">
        <f>IFERROR(VLOOKUP(B41,現在乗馬!A:E,3,FALSE),"")</f>
        <v/>
      </c>
      <c r="P41" s="63" t="str">
        <f t="shared" si="2"/>
        <v/>
      </c>
      <c r="Q41" s="63"/>
      <c r="R41" s="58"/>
      <c r="S41" s="89" t="str">
        <f t="shared" si="1"/>
        <v/>
      </c>
      <c r="U41" s="274" t="str">
        <f>IF(B41="",IF(C41="","",C41),IFERROR(VLOOKUP(B41,現在乗馬!A:B,2,FALSE),C41))</f>
        <v/>
      </c>
    </row>
    <row r="42" spans="1:21" ht="24" customHeight="1" x14ac:dyDescent="0.25">
      <c r="A42" s="170">
        <v>37</v>
      </c>
      <c r="B42" s="105"/>
      <c r="C42" s="100"/>
      <c r="D42" s="18"/>
      <c r="E42" s="18"/>
      <c r="F42" s="18"/>
      <c r="G42" s="18"/>
      <c r="H42" s="18"/>
      <c r="I42" s="106" t="s">
        <v>13</v>
      </c>
      <c r="J42" s="18" t="str">
        <f>IFERROR(IF(VLOOKUP(B42,現在乗馬!A:E,5,FALSE)=0,"",VLOOKUP(B42,現在乗馬!A:E,5,FALSE)),"")</f>
        <v/>
      </c>
      <c r="K42" s="102"/>
      <c r="L42" s="103"/>
      <c r="M42" s="103"/>
      <c r="N42" s="104"/>
      <c r="O42" s="69" t="str">
        <f>IFERROR(VLOOKUP(B42,現在乗馬!A:E,3,FALSE),"")</f>
        <v/>
      </c>
      <c r="P42" s="63" t="str">
        <f t="shared" si="2"/>
        <v/>
      </c>
      <c r="Q42" s="63"/>
      <c r="R42" s="58"/>
      <c r="S42" s="89" t="str">
        <f t="shared" si="1"/>
        <v/>
      </c>
      <c r="U42" s="274" t="str">
        <f>IF(B42="",IF(C42="","",C42),IFERROR(VLOOKUP(B42,現在乗馬!A:B,2,FALSE),C42))</f>
        <v/>
      </c>
    </row>
    <row r="43" spans="1:21" ht="24" customHeight="1" x14ac:dyDescent="0.25">
      <c r="A43" s="170">
        <v>38</v>
      </c>
      <c r="B43" s="105"/>
      <c r="C43" s="100"/>
      <c r="D43" s="18"/>
      <c r="E43" s="18"/>
      <c r="F43" s="18"/>
      <c r="G43" s="18"/>
      <c r="H43" s="18"/>
      <c r="I43" s="106" t="s">
        <v>13</v>
      </c>
      <c r="J43" s="18" t="str">
        <f>IFERROR(IF(VLOOKUP(B43,現在乗馬!A:E,5,FALSE)=0,"",VLOOKUP(B43,現在乗馬!A:E,5,FALSE)),"")</f>
        <v/>
      </c>
      <c r="K43" s="102"/>
      <c r="L43" s="103"/>
      <c r="M43" s="103"/>
      <c r="N43" s="104"/>
      <c r="O43" s="69" t="str">
        <f>IFERROR(VLOOKUP(B43,現在乗馬!A:E,3,FALSE),"")</f>
        <v/>
      </c>
      <c r="P43" s="63" t="str">
        <f t="shared" si="2"/>
        <v/>
      </c>
      <c r="Q43" s="63"/>
      <c r="R43" s="58"/>
      <c r="S43" s="89" t="str">
        <f t="shared" si="1"/>
        <v/>
      </c>
      <c r="U43" s="274" t="str">
        <f>IF(B43="",IF(C43="","",C43),IFERROR(VLOOKUP(B43,現在乗馬!A:B,2,FALSE),C43))</f>
        <v/>
      </c>
    </row>
    <row r="44" spans="1:21" ht="24" customHeight="1" x14ac:dyDescent="0.25">
      <c r="A44" s="170">
        <v>39</v>
      </c>
      <c r="B44" s="105"/>
      <c r="C44" s="100"/>
      <c r="D44" s="18"/>
      <c r="E44" s="18"/>
      <c r="F44" s="18"/>
      <c r="G44" s="18"/>
      <c r="H44" s="18"/>
      <c r="I44" s="106" t="s">
        <v>13</v>
      </c>
      <c r="J44" s="18" t="str">
        <f>IFERROR(IF(VLOOKUP(B44,現在乗馬!A:E,5,FALSE)=0,"",VLOOKUP(B44,現在乗馬!A:E,5,FALSE)),"")</f>
        <v/>
      </c>
      <c r="K44" s="102"/>
      <c r="L44" s="103"/>
      <c r="M44" s="103"/>
      <c r="N44" s="104"/>
      <c r="O44" s="69" t="str">
        <f>IFERROR(VLOOKUP(B44,現在乗馬!A:E,3,FALSE),"")</f>
        <v/>
      </c>
      <c r="P44" s="63" t="str">
        <f t="shared" si="2"/>
        <v/>
      </c>
      <c r="Q44" s="63"/>
      <c r="R44" s="58"/>
      <c r="S44" s="89" t="str">
        <f t="shared" si="1"/>
        <v/>
      </c>
      <c r="U44" s="274" t="str">
        <f>IF(B44="",IF(C44="","",C44),IFERROR(VLOOKUP(B44,現在乗馬!A:B,2,FALSE),C44))</f>
        <v/>
      </c>
    </row>
    <row r="45" spans="1:21" ht="24" customHeight="1" thickBot="1" x14ac:dyDescent="0.3">
      <c r="A45" s="173">
        <v>40</v>
      </c>
      <c r="B45" s="120"/>
      <c r="C45" s="121"/>
      <c r="D45" s="21"/>
      <c r="E45" s="21"/>
      <c r="F45" s="21"/>
      <c r="G45" s="21"/>
      <c r="H45" s="21"/>
      <c r="I45" s="122" t="s">
        <v>13</v>
      </c>
      <c r="J45" s="21" t="str">
        <f>IFERROR(IF(VLOOKUP(B45,現在乗馬!A:E,5,FALSE)=0,"",VLOOKUP(B45,現在乗馬!A:E,5,FALSE)),"")</f>
        <v/>
      </c>
      <c r="K45" s="123"/>
      <c r="L45" s="124"/>
      <c r="M45" s="124"/>
      <c r="N45" s="125"/>
      <c r="O45" s="126" t="str">
        <f>IFERROR(VLOOKUP(B45,現在乗馬!A:E,3,FALSE),"")</f>
        <v/>
      </c>
      <c r="P45" s="94" t="str">
        <f t="shared" si="2"/>
        <v/>
      </c>
      <c r="Q45" s="94"/>
      <c r="R45" s="61"/>
      <c r="S45" s="89" t="str">
        <f t="shared" si="1"/>
        <v/>
      </c>
      <c r="U45" s="274" t="str">
        <f>IF(B45="",IF(C45="","",C45),IFERROR(VLOOKUP(B45,現在乗馬!A:B,2,FALSE),C45))</f>
        <v/>
      </c>
    </row>
    <row r="46" spans="1:21" ht="24" customHeight="1" x14ac:dyDescent="0.25">
      <c r="A46" s="172">
        <v>41</v>
      </c>
      <c r="B46" s="114"/>
      <c r="C46" s="115"/>
      <c r="D46" s="20"/>
      <c r="E46" s="20"/>
      <c r="F46" s="20"/>
      <c r="G46" s="20"/>
      <c r="H46" s="20"/>
      <c r="I46" s="116" t="s">
        <v>13</v>
      </c>
      <c r="J46" s="20" t="str">
        <f>IFERROR(IF(VLOOKUP(B46,現在乗馬!A:E,5,FALSE)=0,"",VLOOKUP(B46,現在乗馬!A:E,5,FALSE)),"")</f>
        <v/>
      </c>
      <c r="K46" s="117"/>
      <c r="L46" s="118"/>
      <c r="M46" s="118"/>
      <c r="N46" s="119"/>
      <c r="O46" s="69" t="str">
        <f>IFERROR(VLOOKUP(B46,現在乗馬!A:E,3,FALSE),"")</f>
        <v/>
      </c>
      <c r="P46" s="69" t="str">
        <f t="shared" si="2"/>
        <v/>
      </c>
      <c r="Q46" s="62"/>
      <c r="R46" s="28"/>
      <c r="S46" s="89" t="str">
        <f t="shared" si="1"/>
        <v/>
      </c>
      <c r="U46" s="274" t="str">
        <f>IF(B46="",IF(C46="","",C46),IFERROR(VLOOKUP(B46,現在乗馬!A:B,2,FALSE),C46))</f>
        <v/>
      </c>
    </row>
    <row r="47" spans="1:21" ht="24" customHeight="1" x14ac:dyDescent="0.25">
      <c r="A47" s="170">
        <v>42</v>
      </c>
      <c r="B47" s="105"/>
      <c r="C47" s="100"/>
      <c r="D47" s="18"/>
      <c r="E47" s="18"/>
      <c r="F47" s="18"/>
      <c r="G47" s="18"/>
      <c r="H47" s="18"/>
      <c r="I47" s="106" t="s">
        <v>13</v>
      </c>
      <c r="J47" s="18" t="str">
        <f>IFERROR(IF(VLOOKUP(B47,現在乗馬!A:E,5,FALSE)=0,"",VLOOKUP(B47,現在乗馬!A:E,5,FALSE)),"")</f>
        <v/>
      </c>
      <c r="K47" s="102"/>
      <c r="L47" s="103"/>
      <c r="M47" s="103"/>
      <c r="N47" s="104"/>
      <c r="O47" s="69" t="str">
        <f>IFERROR(VLOOKUP(B47,現在乗馬!A:E,3,FALSE),"")</f>
        <v/>
      </c>
      <c r="P47" s="56" t="str">
        <f t="shared" si="2"/>
        <v/>
      </c>
      <c r="Q47" s="63"/>
      <c r="R47" s="58"/>
      <c r="S47" s="89" t="str">
        <f t="shared" si="1"/>
        <v/>
      </c>
      <c r="U47" s="274" t="str">
        <f>IF(B47="",IF(C47="","",C47),IFERROR(VLOOKUP(B47,現在乗馬!A:B,2,FALSE),C47))</f>
        <v/>
      </c>
    </row>
    <row r="48" spans="1:21" ht="24" customHeight="1" x14ac:dyDescent="0.25">
      <c r="A48" s="170">
        <v>43</v>
      </c>
      <c r="B48" s="105"/>
      <c r="C48" s="100"/>
      <c r="D48" s="18"/>
      <c r="E48" s="18"/>
      <c r="F48" s="18"/>
      <c r="G48" s="18"/>
      <c r="H48" s="18"/>
      <c r="I48" s="106" t="s">
        <v>13</v>
      </c>
      <c r="J48" s="18" t="str">
        <f>IFERROR(IF(VLOOKUP(B48,現在乗馬!A:E,5,FALSE)=0,"",VLOOKUP(B48,現在乗馬!A:E,5,FALSE)),"")</f>
        <v/>
      </c>
      <c r="K48" s="102"/>
      <c r="L48" s="103"/>
      <c r="M48" s="103"/>
      <c r="N48" s="104"/>
      <c r="O48" s="69" t="str">
        <f>IFERROR(VLOOKUP(B48,現在乗馬!A:E,3,FALSE),"")</f>
        <v/>
      </c>
      <c r="P48" s="56" t="str">
        <f t="shared" si="2"/>
        <v/>
      </c>
      <c r="Q48" s="63"/>
      <c r="R48" s="58"/>
      <c r="S48" s="89" t="str">
        <f t="shared" si="1"/>
        <v/>
      </c>
      <c r="U48" s="274" t="str">
        <f>IF(B48="",IF(C48="","",C48),IFERROR(VLOOKUP(B48,現在乗馬!A:B,2,FALSE),C48))</f>
        <v/>
      </c>
    </row>
    <row r="49" spans="1:21" ht="24" customHeight="1" x14ac:dyDescent="0.25">
      <c r="A49" s="170">
        <v>44</v>
      </c>
      <c r="B49" s="105"/>
      <c r="C49" s="100"/>
      <c r="D49" s="18"/>
      <c r="E49" s="18"/>
      <c r="F49" s="18"/>
      <c r="G49" s="18"/>
      <c r="H49" s="18"/>
      <c r="I49" s="106" t="s">
        <v>13</v>
      </c>
      <c r="J49" s="18" t="str">
        <f>IFERROR(IF(VLOOKUP(B49,現在乗馬!A:E,5,FALSE)=0,"",VLOOKUP(B49,現在乗馬!A:E,5,FALSE)),"")</f>
        <v/>
      </c>
      <c r="K49" s="102"/>
      <c r="L49" s="103"/>
      <c r="M49" s="103"/>
      <c r="N49" s="104"/>
      <c r="O49" s="69" t="str">
        <f>IFERROR(VLOOKUP(B49,現在乗馬!A:E,3,FALSE),"")</f>
        <v/>
      </c>
      <c r="P49" s="56" t="str">
        <f t="shared" si="2"/>
        <v/>
      </c>
      <c r="Q49" s="63"/>
      <c r="R49" s="58"/>
      <c r="S49" s="89" t="str">
        <f t="shared" si="1"/>
        <v/>
      </c>
      <c r="U49" s="274" t="str">
        <f>IF(B49="",IF(C49="","",C49),IFERROR(VLOOKUP(B49,現在乗馬!A:B,2,FALSE),C49))</f>
        <v/>
      </c>
    </row>
    <row r="50" spans="1:21" ht="24" customHeight="1" x14ac:dyDescent="0.25">
      <c r="A50" s="170">
        <v>45</v>
      </c>
      <c r="B50" s="105"/>
      <c r="C50" s="100"/>
      <c r="D50" s="18"/>
      <c r="E50" s="18"/>
      <c r="F50" s="18"/>
      <c r="G50" s="18"/>
      <c r="H50" s="18"/>
      <c r="I50" s="106" t="s">
        <v>13</v>
      </c>
      <c r="J50" s="18" t="str">
        <f>IFERROR(IF(VLOOKUP(B50,現在乗馬!A:E,5,FALSE)=0,"",VLOOKUP(B50,現在乗馬!A:E,5,FALSE)),"")</f>
        <v/>
      </c>
      <c r="K50" s="102"/>
      <c r="L50" s="103"/>
      <c r="M50" s="103"/>
      <c r="N50" s="104"/>
      <c r="O50" s="69" t="str">
        <f>IFERROR(VLOOKUP(B50,現在乗馬!A:E,3,FALSE),"")</f>
        <v/>
      </c>
      <c r="P50" s="56" t="str">
        <f t="shared" si="2"/>
        <v/>
      </c>
      <c r="Q50" s="63"/>
      <c r="R50" s="58"/>
      <c r="S50" s="89" t="str">
        <f t="shared" si="1"/>
        <v/>
      </c>
      <c r="U50" s="274" t="str">
        <f>IF(B50="",IF(C50="","",C50),IFERROR(VLOOKUP(B50,現在乗馬!A:B,2,FALSE),C50))</f>
        <v/>
      </c>
    </row>
    <row r="51" spans="1:21" ht="24" customHeight="1" x14ac:dyDescent="0.25">
      <c r="A51" s="170">
        <v>46</v>
      </c>
      <c r="B51" s="105"/>
      <c r="C51" s="100"/>
      <c r="D51" s="18"/>
      <c r="E51" s="18"/>
      <c r="F51" s="18"/>
      <c r="G51" s="18"/>
      <c r="H51" s="18"/>
      <c r="I51" s="106" t="s">
        <v>13</v>
      </c>
      <c r="J51" s="18" t="str">
        <f>IFERROR(IF(VLOOKUP(B51,現在乗馬!A:E,5,FALSE)=0,"",VLOOKUP(B51,現在乗馬!A:E,5,FALSE)),"")</f>
        <v/>
      </c>
      <c r="K51" s="102"/>
      <c r="L51" s="103"/>
      <c r="M51" s="103"/>
      <c r="N51" s="104"/>
      <c r="O51" s="69" t="str">
        <f>IFERROR(VLOOKUP(B51,現在乗馬!A:E,3,FALSE),"")</f>
        <v/>
      </c>
      <c r="P51" s="56" t="str">
        <f t="shared" si="2"/>
        <v/>
      </c>
      <c r="Q51" s="63"/>
      <c r="R51" s="58"/>
      <c r="S51" s="89" t="str">
        <f t="shared" si="1"/>
        <v/>
      </c>
      <c r="U51" s="274" t="str">
        <f>IF(B51="",IF(C51="","",C51),IFERROR(VLOOKUP(B51,現在乗馬!A:B,2,FALSE),C51))</f>
        <v/>
      </c>
    </row>
    <row r="52" spans="1:21" ht="24" customHeight="1" x14ac:dyDescent="0.25">
      <c r="A52" s="170">
        <v>47</v>
      </c>
      <c r="B52" s="105"/>
      <c r="C52" s="100"/>
      <c r="D52" s="18"/>
      <c r="E52" s="18"/>
      <c r="F52" s="18"/>
      <c r="G52" s="18"/>
      <c r="H52" s="18"/>
      <c r="I52" s="106" t="s">
        <v>13</v>
      </c>
      <c r="J52" s="18" t="str">
        <f>IFERROR(IF(VLOOKUP(B52,現在乗馬!A:E,5,FALSE)=0,"",VLOOKUP(B52,現在乗馬!A:E,5,FALSE)),"")</f>
        <v/>
      </c>
      <c r="K52" s="102"/>
      <c r="L52" s="103"/>
      <c r="M52" s="103"/>
      <c r="N52" s="104"/>
      <c r="O52" s="69" t="str">
        <f>IFERROR(VLOOKUP(B52,現在乗馬!A:E,3,FALSE),"")</f>
        <v/>
      </c>
      <c r="P52" s="56" t="str">
        <f t="shared" si="2"/>
        <v/>
      </c>
      <c r="Q52" s="63"/>
      <c r="R52" s="58"/>
      <c r="S52" s="89" t="str">
        <f t="shared" si="1"/>
        <v/>
      </c>
      <c r="U52" s="274" t="str">
        <f>IF(B52="",IF(C52="","",C52),IFERROR(VLOOKUP(B52,現在乗馬!A:B,2,FALSE),C52))</f>
        <v/>
      </c>
    </row>
    <row r="53" spans="1:21" ht="24" customHeight="1" x14ac:dyDescent="0.25">
      <c r="A53" s="170">
        <v>48</v>
      </c>
      <c r="B53" s="105"/>
      <c r="C53" s="100"/>
      <c r="D53" s="18"/>
      <c r="E53" s="18"/>
      <c r="F53" s="18"/>
      <c r="G53" s="18"/>
      <c r="H53" s="18"/>
      <c r="I53" s="106" t="s">
        <v>13</v>
      </c>
      <c r="J53" s="18" t="str">
        <f>IFERROR(IF(VLOOKUP(B53,現在乗馬!A:E,5,FALSE)=0,"",VLOOKUP(B53,現在乗馬!A:E,5,FALSE)),"")</f>
        <v/>
      </c>
      <c r="K53" s="102"/>
      <c r="L53" s="103"/>
      <c r="M53" s="103"/>
      <c r="N53" s="104"/>
      <c r="O53" s="69" t="str">
        <f>IFERROR(VLOOKUP(B53,現在乗馬!A:E,3,FALSE),"")</f>
        <v/>
      </c>
      <c r="P53" s="56" t="str">
        <f t="shared" si="2"/>
        <v/>
      </c>
      <c r="Q53" s="63"/>
      <c r="R53" s="58"/>
      <c r="S53" s="89" t="str">
        <f t="shared" si="1"/>
        <v/>
      </c>
      <c r="U53" s="274" t="str">
        <f>IF(B53="",IF(C53="","",C53),IFERROR(VLOOKUP(B53,現在乗馬!A:B,2,FALSE),C53))</f>
        <v/>
      </c>
    </row>
    <row r="54" spans="1:21" ht="24" customHeight="1" x14ac:dyDescent="0.25">
      <c r="A54" s="170">
        <v>49</v>
      </c>
      <c r="B54" s="105"/>
      <c r="C54" s="100"/>
      <c r="D54" s="18"/>
      <c r="E54" s="18"/>
      <c r="F54" s="18"/>
      <c r="G54" s="18"/>
      <c r="H54" s="18"/>
      <c r="I54" s="106" t="s">
        <v>13</v>
      </c>
      <c r="J54" s="18" t="str">
        <f>IFERROR(IF(VLOOKUP(B54,現在乗馬!A:E,5,FALSE)=0,"",VLOOKUP(B54,現在乗馬!A:E,5,FALSE)),"")</f>
        <v/>
      </c>
      <c r="K54" s="102"/>
      <c r="L54" s="103"/>
      <c r="M54" s="103"/>
      <c r="N54" s="104"/>
      <c r="O54" s="69" t="str">
        <f>IFERROR(VLOOKUP(B54,現在乗馬!A:E,3,FALSE),"")</f>
        <v/>
      </c>
      <c r="P54" s="56" t="str">
        <f t="shared" si="2"/>
        <v/>
      </c>
      <c r="Q54" s="63"/>
      <c r="R54" s="58"/>
      <c r="S54" s="89" t="str">
        <f t="shared" si="1"/>
        <v/>
      </c>
      <c r="U54" s="274" t="str">
        <f>IF(B54="",IF(C54="","",C54),IFERROR(VLOOKUP(B54,現在乗馬!A:B,2,FALSE),C54))</f>
        <v/>
      </c>
    </row>
    <row r="55" spans="1:21" ht="24" customHeight="1" thickBot="1" x14ac:dyDescent="0.3">
      <c r="A55" s="173">
        <v>50</v>
      </c>
      <c r="B55" s="120"/>
      <c r="C55" s="121"/>
      <c r="D55" s="21"/>
      <c r="E55" s="21"/>
      <c r="F55" s="21"/>
      <c r="G55" s="21"/>
      <c r="H55" s="21"/>
      <c r="I55" s="122"/>
      <c r="J55" s="21" t="str">
        <f>IFERROR(IF(VLOOKUP(B55,現在乗馬!A:E,5,FALSE)=0,"",VLOOKUP(B55,現在乗馬!A:E,5,FALSE)),"")</f>
        <v/>
      </c>
      <c r="K55" s="123"/>
      <c r="L55" s="124"/>
      <c r="M55" s="124"/>
      <c r="N55" s="125"/>
      <c r="O55" s="126" t="str">
        <f>IFERROR(VLOOKUP(B55,現在乗馬!A:E,3,FALSE),"")</f>
        <v/>
      </c>
      <c r="P55" s="59" t="str">
        <f t="shared" si="2"/>
        <v/>
      </c>
      <c r="Q55" s="94"/>
      <c r="R55" s="61"/>
      <c r="S55" s="89" t="str">
        <f t="shared" si="1"/>
        <v/>
      </c>
      <c r="U55" s="274" t="str">
        <f>IF(B55="",IF(C55="","",C55),IFERROR(VLOOKUP(B55,現在乗馬!A:B,2,FALSE),C55))</f>
        <v/>
      </c>
    </row>
    <row r="56" spans="1:21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21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21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21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21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21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21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</sheetData>
  <sheetProtection algorithmName="SHA-512" hashValue="LbSQoagNbneFhIH+nMk+163NBEVyDkBCgszShiOE3G4mePsaRB2+IC9/+8+FRSmaif+a/efRnxEeCYh6QaBmnw==" saltValue="muCeMqAyNzY1EFnCIPX9vw==" spinCount="100000" sheet="1" selectLockedCells="1"/>
  <mergeCells count="15">
    <mergeCell ref="A1:B1"/>
    <mergeCell ref="A3:A4"/>
    <mergeCell ref="B3:B4"/>
    <mergeCell ref="I3:I4"/>
    <mergeCell ref="C3:C4"/>
    <mergeCell ref="D3:D4"/>
    <mergeCell ref="E3:E4"/>
    <mergeCell ref="F3:F4"/>
    <mergeCell ref="G3:G4"/>
    <mergeCell ref="O3:O4"/>
    <mergeCell ref="Q3:R3"/>
    <mergeCell ref="H3:H4"/>
    <mergeCell ref="J3:J4"/>
    <mergeCell ref="K3:N3"/>
    <mergeCell ref="P3:P4"/>
  </mergeCells>
  <phoneticPr fontId="14"/>
  <dataValidations count="3">
    <dataValidation type="list" allowBlank="1" showInputMessage="1" showErrorMessage="1" sqref="D5:D55" xr:uid="{00000000-0002-0000-0100-000000000000}">
      <formula1>"牡,牝,騙"</formula1>
    </dataValidation>
    <dataValidation type="list" allowBlank="1" showInputMessage="1" showErrorMessage="1" sqref="J6:J55" xr:uid="{00000000-0002-0000-0100-000001000000}">
      <formula1>"中障害D,中障害C,中障害B,中障害A,大障害B,大障害A"</formula1>
    </dataValidation>
    <dataValidation type="list" allowBlank="1" showInputMessage="1" showErrorMessage="1" sqref="P6:P55" xr:uid="{E120541B-AAE2-4CD4-B6E6-E2D7DAD0BC02}">
      <formula1>"公認競技出場予定あり,公認競技出場予定なし"</formula1>
    </dataValidation>
  </dataValidations>
  <pageMargins left="0.62992125984251968" right="0.23622047244094491" top="0.15748031496062992" bottom="0.15748031496062992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V155"/>
  <sheetViews>
    <sheetView zoomScaleNormal="100" workbookViewId="0">
      <pane ySplit="3" topLeftCell="A4" activePane="bottomLeft" state="frozen"/>
      <selection activeCell="N92" sqref="N92"/>
      <selection pane="bottomLeft" activeCell="C5" sqref="C5"/>
    </sheetView>
  </sheetViews>
  <sheetFormatPr defaultColWidth="9" defaultRowHeight="18" customHeight="1" x14ac:dyDescent="0.25"/>
  <cols>
    <col min="1" max="1" width="4.125" style="83" customWidth="1"/>
    <col min="2" max="2" width="7" style="3" bestFit="1" customWidth="1"/>
    <col min="3" max="3" width="7" style="3" customWidth="1"/>
    <col min="4" max="4" width="21" style="2" bestFit="1" customWidth="1"/>
    <col min="5" max="5" width="12.5" style="2" customWidth="1"/>
    <col min="6" max="6" width="11.375" style="2" bestFit="1" customWidth="1"/>
    <col min="7" max="7" width="18.625" style="2" customWidth="1"/>
    <col min="8" max="8" width="11.375" style="2" bestFit="1" customWidth="1"/>
    <col min="9" max="9" width="22.5" style="2" customWidth="1"/>
    <col min="10" max="10" width="11.125" style="5" bestFit="1" customWidth="1"/>
    <col min="11" max="16384" width="9" style="2"/>
  </cols>
  <sheetData>
    <row r="1" spans="1:22" ht="31.5" customHeight="1" thickBot="1" x14ac:dyDescent="0.3">
      <c r="A1" s="370" t="s">
        <v>12572</v>
      </c>
      <c r="B1" s="371"/>
      <c r="C1" s="372"/>
      <c r="D1" s="373" t="s">
        <v>12573</v>
      </c>
      <c r="E1" s="374"/>
      <c r="F1" s="374"/>
      <c r="G1" s="374"/>
      <c r="H1" s="374"/>
      <c r="I1" s="27"/>
      <c r="J1" s="27"/>
      <c r="L1" s="27"/>
      <c r="M1" s="27"/>
      <c r="N1" s="27"/>
      <c r="O1" s="27"/>
      <c r="P1" s="27"/>
      <c r="Q1" s="27"/>
    </row>
    <row r="2" spans="1:22" ht="9" customHeight="1" thickBot="1" x14ac:dyDescent="0.3"/>
    <row r="3" spans="1:22" ht="24" customHeight="1" thickBot="1" x14ac:dyDescent="0.3">
      <c r="A3" s="134" t="s">
        <v>12571</v>
      </c>
      <c r="B3" s="127" t="s">
        <v>20</v>
      </c>
      <c r="C3" s="8" t="s">
        <v>25</v>
      </c>
      <c r="D3" s="84" t="s">
        <v>26</v>
      </c>
      <c r="E3" s="8" t="s">
        <v>12</v>
      </c>
      <c r="F3" s="8" t="s">
        <v>23</v>
      </c>
      <c r="G3" s="8" t="s">
        <v>21</v>
      </c>
      <c r="H3" s="8" t="s">
        <v>24</v>
      </c>
      <c r="I3" s="8" t="s">
        <v>22</v>
      </c>
      <c r="J3" s="26" t="s">
        <v>10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24" customHeight="1" thickBot="1" x14ac:dyDescent="0.3">
      <c r="A4" s="128">
        <v>0</v>
      </c>
      <c r="B4" s="129">
        <v>1</v>
      </c>
      <c r="C4" s="78" t="s">
        <v>41</v>
      </c>
      <c r="D4" s="77" t="s">
        <v>62</v>
      </c>
      <c r="E4" s="77" t="s">
        <v>64</v>
      </c>
      <c r="F4" s="77">
        <v>123456</v>
      </c>
      <c r="G4" s="77" t="s">
        <v>65</v>
      </c>
      <c r="H4" s="77">
        <v>12345</v>
      </c>
      <c r="I4" s="77" t="s">
        <v>51</v>
      </c>
      <c r="J4" s="80">
        <v>5000</v>
      </c>
      <c r="K4" s="32" t="s">
        <v>45</v>
      </c>
    </row>
    <row r="5" spans="1:22" ht="24" customHeight="1" x14ac:dyDescent="0.25">
      <c r="A5" s="137">
        <v>1</v>
      </c>
      <c r="B5" s="138" t="str">
        <f>IFERROR(VLOOKUP(D5,'基本情報（メール申込用）'!$A$7:$B$56,2,FALSE),"")</f>
        <v/>
      </c>
      <c r="C5" s="130"/>
      <c r="D5" s="54"/>
      <c r="E5" s="38"/>
      <c r="F5" s="147" t="str">
        <f>IFERROR(VLOOKUP($E5,'①参加選手登録表 '!$C$4:$H$54,6,FALSE),"")</f>
        <v/>
      </c>
      <c r="G5" s="38"/>
      <c r="H5" s="147" t="str">
        <f>IFERROR(VLOOKUP($G5,②参加馬登録表!$C$5:$S$55,17,FALSE),"")</f>
        <v/>
      </c>
      <c r="I5" s="38" t="str">
        <f>IF(E5=0,"",IFERROR(IF('団体情報・合計（メール申込用）'!$C$3="","",'団体情報・合計（メール申込用）'!$C$3),""))</f>
        <v/>
      </c>
      <c r="J5" s="159" t="str">
        <f>IF(C5="OP",IFERROR(VLOOKUP(B5,'基本情報（メール申込用）'!$B$7:$D$56,3,FALSE),""),IFERROR(VLOOKUP(B5,'基本情報（メール申込用）'!$B$7:$D$56,2,FALSE),""))</f>
        <v/>
      </c>
    </row>
    <row r="6" spans="1:22" ht="24" customHeight="1" x14ac:dyDescent="0.25">
      <c r="A6" s="139">
        <v>2</v>
      </c>
      <c r="B6" s="140" t="str">
        <f>IFERROR(VLOOKUP(D6,'基本情報（メール申込用）'!$A$7:$B$56,2,FALSE),"")</f>
        <v/>
      </c>
      <c r="C6" s="131"/>
      <c r="D6" s="52"/>
      <c r="E6" s="33"/>
      <c r="F6" s="148" t="str">
        <f>IFERROR(VLOOKUP($E6,'①参加選手登録表 '!$C$4:$H$54,6,FALSE),"")</f>
        <v/>
      </c>
      <c r="G6" s="33"/>
      <c r="H6" s="150" t="str">
        <f>IFERROR(VLOOKUP($G6,②参加馬登録表!$C$5:$S$55,17,FALSE),"")</f>
        <v/>
      </c>
      <c r="I6" s="33" t="str">
        <f>IF(E6=0,"",IFERROR(IF('団体情報・合計（メール申込用）'!$C$3="","",'団体情報・合計（メール申込用）'!$C$3),""))</f>
        <v/>
      </c>
      <c r="J6" s="160" t="str">
        <f>IF(C6="OP",IFERROR(VLOOKUP(B6,'基本情報（メール申込用）'!$B$7:$D$56,3,FALSE),""),IFERROR(VLOOKUP(B6,'基本情報（メール申込用）'!$B$7:$D$56,2,FALSE),""))</f>
        <v/>
      </c>
    </row>
    <row r="7" spans="1:22" ht="24" customHeight="1" x14ac:dyDescent="0.25">
      <c r="A7" s="139">
        <v>3</v>
      </c>
      <c r="B7" s="140" t="str">
        <f>IFERROR(VLOOKUP(D7,'基本情報（メール申込用）'!$A$7:$B$56,2,FALSE),"")</f>
        <v/>
      </c>
      <c r="C7" s="131"/>
      <c r="D7" s="52"/>
      <c r="E7" s="33"/>
      <c r="F7" s="148" t="str">
        <f>IFERROR(VLOOKUP($E7,'①参加選手登録表 '!$C$4:$H$54,6,FALSE),"")</f>
        <v/>
      </c>
      <c r="G7" s="33"/>
      <c r="H7" s="150" t="str">
        <f>IFERROR(VLOOKUP($G7,②参加馬登録表!$C$5:$S$55,17,FALSE),"")</f>
        <v/>
      </c>
      <c r="I7" s="33" t="str">
        <f>IF(E7=0,"",IFERROR(IF('団体情報・合計（メール申込用）'!$C$3="","",'団体情報・合計（メール申込用）'!$C$3),""))</f>
        <v/>
      </c>
      <c r="J7" s="160" t="str">
        <f>IF(C7="OP",IFERROR(VLOOKUP(B7,'基本情報（メール申込用）'!$B$7:$D$56,3,FALSE),""),IFERROR(VLOOKUP(B7,'基本情報（メール申込用）'!$B$7:$D$56,2,FALSE),""))</f>
        <v/>
      </c>
    </row>
    <row r="8" spans="1:22" ht="24" customHeight="1" x14ac:dyDescent="0.25">
      <c r="A8" s="139">
        <v>4</v>
      </c>
      <c r="B8" s="140" t="str">
        <f>IFERROR(VLOOKUP(D8,'基本情報（メール申込用）'!$A$7:$B$56,2,FALSE),"")</f>
        <v/>
      </c>
      <c r="C8" s="131"/>
      <c r="D8" s="52"/>
      <c r="E8" s="33"/>
      <c r="F8" s="148" t="str">
        <f>IFERROR(VLOOKUP($E8,'①参加選手登録表 '!$C$4:$H$54,6,FALSE),"")</f>
        <v/>
      </c>
      <c r="G8" s="33"/>
      <c r="H8" s="150" t="str">
        <f>IFERROR(VLOOKUP($G8,②参加馬登録表!$C$5:$S$55,17,FALSE),"")</f>
        <v/>
      </c>
      <c r="I8" s="33" t="str">
        <f>IF(E8=0,"",IFERROR(IF('団体情報・合計（メール申込用）'!$C$3="","",'団体情報・合計（メール申込用）'!$C$3),""))</f>
        <v/>
      </c>
      <c r="J8" s="160" t="str">
        <f>IF(C8="OP",IFERROR(VLOOKUP(B8,'基本情報（メール申込用）'!$B$7:$D$56,3,FALSE),""),IFERROR(VLOOKUP(B8,'基本情報（メール申込用）'!$B$7:$D$56,2,FALSE),""))</f>
        <v/>
      </c>
    </row>
    <row r="9" spans="1:22" ht="24" customHeight="1" x14ac:dyDescent="0.25">
      <c r="A9" s="139">
        <v>5</v>
      </c>
      <c r="B9" s="140" t="str">
        <f>IFERROR(VLOOKUP(D9,'基本情報（メール申込用）'!$A$7:$B$56,2,FALSE),"")</f>
        <v/>
      </c>
      <c r="C9" s="131"/>
      <c r="D9" s="52"/>
      <c r="E9" s="33"/>
      <c r="F9" s="148" t="str">
        <f>IFERROR(VLOOKUP($E9,'①参加選手登録表 '!$C$4:$H$54,6,FALSE),"")</f>
        <v/>
      </c>
      <c r="G9" s="33"/>
      <c r="H9" s="150" t="str">
        <f>IFERROR(VLOOKUP($G9,②参加馬登録表!$C$5:$S$55,17,FALSE),"")</f>
        <v/>
      </c>
      <c r="I9" s="33" t="str">
        <f>IF(E9=0,"",IFERROR(IF('団体情報・合計（メール申込用）'!$C$3="","",'団体情報・合計（メール申込用）'!$C$3),""))</f>
        <v/>
      </c>
      <c r="J9" s="160" t="str">
        <f>IF(C9="OP",IFERROR(VLOOKUP(B9,'基本情報（メール申込用）'!$B$7:$D$56,3,FALSE),""),IFERROR(VLOOKUP(B9,'基本情報（メール申込用）'!$B$7:$D$56,2,FALSE),""))</f>
        <v/>
      </c>
    </row>
    <row r="10" spans="1:22" ht="24" customHeight="1" x14ac:dyDescent="0.25">
      <c r="A10" s="139">
        <v>6</v>
      </c>
      <c r="B10" s="140" t="str">
        <f>IFERROR(VLOOKUP(D10,'基本情報（メール申込用）'!$A$7:$B$56,2,FALSE),"")</f>
        <v/>
      </c>
      <c r="C10" s="131"/>
      <c r="D10" s="52"/>
      <c r="E10" s="33"/>
      <c r="F10" s="148" t="str">
        <f>IFERROR(VLOOKUP($E10,'①参加選手登録表 '!$C$4:$H$54,6,FALSE),"")</f>
        <v/>
      </c>
      <c r="G10" s="33"/>
      <c r="H10" s="150" t="str">
        <f>IFERROR(VLOOKUP($G10,②参加馬登録表!$C$5:$S$55,17,FALSE),"")</f>
        <v/>
      </c>
      <c r="I10" s="33" t="str">
        <f>IF(E10=0,"",IFERROR(IF('団体情報・合計（メール申込用）'!$C$3="","",'団体情報・合計（メール申込用）'!$C$3),""))</f>
        <v/>
      </c>
      <c r="J10" s="160" t="str">
        <f>IF(C10="OP",IFERROR(VLOOKUP(B10,'基本情報（メール申込用）'!$B$7:$D$56,3,FALSE),""),IFERROR(VLOOKUP(B10,'基本情報（メール申込用）'!$B$7:$D$56,2,FALSE),""))</f>
        <v/>
      </c>
    </row>
    <row r="11" spans="1:22" ht="24" customHeight="1" x14ac:dyDescent="0.25">
      <c r="A11" s="139">
        <v>7</v>
      </c>
      <c r="B11" s="140" t="str">
        <f>IFERROR(VLOOKUP(D11,'基本情報（メール申込用）'!$A$7:$B$56,2,FALSE),"")</f>
        <v/>
      </c>
      <c r="C11" s="131"/>
      <c r="D11" s="52"/>
      <c r="E11" s="33"/>
      <c r="F11" s="148" t="str">
        <f>IFERROR(VLOOKUP($E11,'①参加選手登録表 '!$C$4:$H$54,6,FALSE),"")</f>
        <v/>
      </c>
      <c r="G11" s="33"/>
      <c r="H11" s="150" t="str">
        <f>IFERROR(VLOOKUP($G11,②参加馬登録表!$C$5:$S$55,17,FALSE),"")</f>
        <v/>
      </c>
      <c r="I11" s="33" t="str">
        <f>IF(E11=0,"",IFERROR(IF('団体情報・合計（メール申込用）'!$C$3="","",'団体情報・合計（メール申込用）'!$C$3),""))</f>
        <v/>
      </c>
      <c r="J11" s="160" t="str">
        <f>IF(C11="OP",IFERROR(VLOOKUP(B11,'基本情報（メール申込用）'!$B$7:$D$56,3,FALSE),""),IFERROR(VLOOKUP(B11,'基本情報（メール申込用）'!$B$7:$D$56,2,FALSE),""))</f>
        <v/>
      </c>
    </row>
    <row r="12" spans="1:22" ht="24" customHeight="1" x14ac:dyDescent="0.25">
      <c r="A12" s="139">
        <v>8</v>
      </c>
      <c r="B12" s="140" t="str">
        <f>IFERROR(VLOOKUP(D12,'基本情報（メール申込用）'!$A$7:$B$56,2,FALSE),"")</f>
        <v/>
      </c>
      <c r="C12" s="131"/>
      <c r="D12" s="52"/>
      <c r="E12" s="33"/>
      <c r="F12" s="148" t="str">
        <f>IFERROR(VLOOKUP($E12,'①参加選手登録表 '!$C$4:$H$54,6,FALSE),"")</f>
        <v/>
      </c>
      <c r="G12" s="33"/>
      <c r="H12" s="150" t="str">
        <f>IFERROR(VLOOKUP($G12,②参加馬登録表!$C$5:$S$55,17,FALSE),"")</f>
        <v/>
      </c>
      <c r="I12" s="33" t="str">
        <f>IF(E12=0,"",IFERROR(IF('団体情報・合計（メール申込用）'!$C$3="","",'団体情報・合計（メール申込用）'!$C$3),""))</f>
        <v/>
      </c>
      <c r="J12" s="160" t="str">
        <f>IF(C12="OP",IFERROR(VLOOKUP(B12,'基本情報（メール申込用）'!$B$7:$D$56,3,FALSE),""),IFERROR(VLOOKUP(B12,'基本情報（メール申込用）'!$B$7:$D$56,2,FALSE),""))</f>
        <v/>
      </c>
    </row>
    <row r="13" spans="1:22" ht="24" customHeight="1" x14ac:dyDescent="0.25">
      <c r="A13" s="139">
        <v>9</v>
      </c>
      <c r="B13" s="140" t="str">
        <f>IFERROR(VLOOKUP(D13,'基本情報（メール申込用）'!$A$7:$B$56,2,FALSE),"")</f>
        <v/>
      </c>
      <c r="C13" s="131"/>
      <c r="D13" s="52"/>
      <c r="E13" s="33"/>
      <c r="F13" s="148" t="str">
        <f>IFERROR(VLOOKUP($E13,'①参加選手登録表 '!$C$4:$H$54,6,FALSE),"")</f>
        <v/>
      </c>
      <c r="G13" s="33"/>
      <c r="H13" s="150" t="str">
        <f>IFERROR(VLOOKUP($G13,②参加馬登録表!$C$5:$S$55,17,FALSE),"")</f>
        <v/>
      </c>
      <c r="I13" s="33" t="str">
        <f>IF(E13=0,"",IFERROR(IF('団体情報・合計（メール申込用）'!$C$3="","",'団体情報・合計（メール申込用）'!$C$3),""))</f>
        <v/>
      </c>
      <c r="J13" s="160" t="str">
        <f>IF(C13="OP",IFERROR(VLOOKUP(B13,'基本情報（メール申込用）'!$B$7:$D$56,3,FALSE),""),IFERROR(VLOOKUP(B13,'基本情報（メール申込用）'!$B$7:$D$56,2,FALSE),""))</f>
        <v/>
      </c>
    </row>
    <row r="14" spans="1:22" ht="24" customHeight="1" thickBot="1" x14ac:dyDescent="0.3">
      <c r="A14" s="141">
        <v>10</v>
      </c>
      <c r="B14" s="142" t="str">
        <f>IFERROR(VLOOKUP(D14,'基本情報（メール申込用）'!$A$7:$B$56,2,FALSE),"")</f>
        <v/>
      </c>
      <c r="C14" s="132"/>
      <c r="D14" s="55"/>
      <c r="E14" s="34"/>
      <c r="F14" s="149" t="str">
        <f>IFERROR(VLOOKUP($E14,'①参加選手登録表 '!$C$4:$H$54,6,FALSE),"")</f>
        <v/>
      </c>
      <c r="G14" s="34"/>
      <c r="H14" s="157" t="str">
        <f>IFERROR(VLOOKUP($G14,②参加馬登録表!$C$5:$S$55,17,FALSE),"")</f>
        <v/>
      </c>
      <c r="I14" s="34" t="str">
        <f>IF(E14=0,"",IFERROR(IF('団体情報・合計（メール申込用）'!$C$3="","",'団体情報・合計（メール申込用）'!$C$3),""))</f>
        <v/>
      </c>
      <c r="J14" s="161" t="str">
        <f>IF(C14="OP",IFERROR(VLOOKUP(B14,'基本情報（メール申込用）'!$B$7:$D$56,3,FALSE),""),IFERROR(VLOOKUP(B14,'基本情報（メール申込用）'!$B$7:$D$56,2,FALSE),""))</f>
        <v/>
      </c>
    </row>
    <row r="15" spans="1:22" ht="24" customHeight="1" x14ac:dyDescent="0.25">
      <c r="A15" s="143">
        <v>11</v>
      </c>
      <c r="B15" s="138" t="str">
        <f>IFERROR(VLOOKUP(D15,'基本情報（メール申込用）'!$A$7:$B$56,2,FALSE),"")</f>
        <v/>
      </c>
      <c r="C15" s="88"/>
      <c r="D15" s="51"/>
      <c r="E15" s="35"/>
      <c r="F15" s="150" t="str">
        <f>IFERROR(VLOOKUP($E15,'①参加選手登録表 '!$C$4:$H$54,6,FALSE),"")</f>
        <v/>
      </c>
      <c r="G15" s="35"/>
      <c r="H15" s="150" t="str">
        <f>IFERROR(VLOOKUP($G15,②参加馬登録表!$C$5:$S$55,17,FALSE),"")</f>
        <v/>
      </c>
      <c r="I15" s="35" t="str">
        <f>IF(E15=0,"",IFERROR(IF('団体情報・合計（メール申込用）'!$C$3="","",'団体情報・合計（メール申込用）'!$C$3),""))</f>
        <v/>
      </c>
      <c r="J15" s="162" t="str">
        <f>IF(C15="OP",IFERROR(VLOOKUP(B15,'基本情報（メール申込用）'!$B$7:$D$56,3,FALSE),""),IFERROR(VLOOKUP(B15,'基本情報（メール申込用）'!$B$7:$D$56,2,FALSE),""))</f>
        <v/>
      </c>
    </row>
    <row r="16" spans="1:22" ht="24" customHeight="1" x14ac:dyDescent="0.25">
      <c r="A16" s="139">
        <v>12</v>
      </c>
      <c r="B16" s="140" t="str">
        <f>IFERROR(VLOOKUP(D16,'基本情報（メール申込用）'!$A$7:$B$56,2,FALSE),"")</f>
        <v/>
      </c>
      <c r="C16" s="131"/>
      <c r="D16" s="52"/>
      <c r="E16" s="33"/>
      <c r="F16" s="148" t="str">
        <f>IFERROR(VLOOKUP($E16,'①参加選手登録表 '!$C$4:$H$54,6,FALSE),"")</f>
        <v/>
      </c>
      <c r="G16" s="33"/>
      <c r="H16" s="150" t="str">
        <f>IFERROR(VLOOKUP($G16,②参加馬登録表!$C$5:$S$55,17,FALSE),"")</f>
        <v/>
      </c>
      <c r="I16" s="33" t="str">
        <f>IF(E16=0,"",IFERROR(IF('団体情報・合計（メール申込用）'!$C$3="","",'団体情報・合計（メール申込用）'!$C$3),""))</f>
        <v/>
      </c>
      <c r="J16" s="160" t="str">
        <f>IF(C16="OP",IFERROR(VLOOKUP(B16,'基本情報（メール申込用）'!$B$7:$D$56,3,FALSE),""),IFERROR(VLOOKUP(B16,'基本情報（メール申込用）'!$B$7:$D$56,2,FALSE),""))</f>
        <v/>
      </c>
    </row>
    <row r="17" spans="1:10" ht="24" customHeight="1" x14ac:dyDescent="0.25">
      <c r="A17" s="139">
        <v>13</v>
      </c>
      <c r="B17" s="140" t="str">
        <f>IFERROR(VLOOKUP(D17,'基本情報（メール申込用）'!$A$7:$B$56,2,FALSE),"")</f>
        <v/>
      </c>
      <c r="C17" s="131"/>
      <c r="D17" s="52"/>
      <c r="E17" s="33"/>
      <c r="F17" s="148" t="str">
        <f>IFERROR(VLOOKUP($E17,'①参加選手登録表 '!$C$4:$H$54,6,FALSE),"")</f>
        <v/>
      </c>
      <c r="G17" s="33"/>
      <c r="H17" s="150" t="str">
        <f>IFERROR(VLOOKUP($G17,②参加馬登録表!$C$5:$S$55,17,FALSE),"")</f>
        <v/>
      </c>
      <c r="I17" s="33" t="str">
        <f>IF(E17=0,"",IFERROR(IF('団体情報・合計（メール申込用）'!$C$3="","",'団体情報・合計（メール申込用）'!$C$3),""))</f>
        <v/>
      </c>
      <c r="J17" s="160" t="str">
        <f>IF(C17="OP",IFERROR(VLOOKUP(B17,'基本情報（メール申込用）'!$B$7:$D$56,3,FALSE),""),IFERROR(VLOOKUP(B17,'基本情報（メール申込用）'!$B$7:$D$56,2,FALSE),""))</f>
        <v/>
      </c>
    </row>
    <row r="18" spans="1:10" ht="24" customHeight="1" x14ac:dyDescent="0.25">
      <c r="A18" s="139">
        <v>14</v>
      </c>
      <c r="B18" s="140" t="str">
        <f>IFERROR(VLOOKUP(D18,'基本情報（メール申込用）'!$A$7:$B$56,2,FALSE),"")</f>
        <v/>
      </c>
      <c r="C18" s="131"/>
      <c r="D18" s="52"/>
      <c r="E18" s="33"/>
      <c r="F18" s="148" t="str">
        <f>IFERROR(VLOOKUP($E18,'①参加選手登録表 '!$C$4:$H$54,6,FALSE),"")</f>
        <v/>
      </c>
      <c r="G18" s="33"/>
      <c r="H18" s="150" t="str">
        <f>IFERROR(VLOOKUP($G18,②参加馬登録表!$C$5:$S$55,17,FALSE),"")</f>
        <v/>
      </c>
      <c r="I18" s="33" t="str">
        <f>IF(E18=0,"",IFERROR(IF('団体情報・合計（メール申込用）'!$C$3="","",'団体情報・合計（メール申込用）'!$C$3),""))</f>
        <v/>
      </c>
      <c r="J18" s="160" t="str">
        <f>IF(C18="OP",IFERROR(VLOOKUP(B18,'基本情報（メール申込用）'!$B$7:$D$56,3,FALSE),""),IFERROR(VLOOKUP(B18,'基本情報（メール申込用）'!$B$7:$D$56,2,FALSE),""))</f>
        <v/>
      </c>
    </row>
    <row r="19" spans="1:10" ht="24" customHeight="1" x14ac:dyDescent="0.25">
      <c r="A19" s="139">
        <v>15</v>
      </c>
      <c r="B19" s="140" t="str">
        <f>IFERROR(VLOOKUP(D19,'基本情報（メール申込用）'!$A$7:$B$56,2,FALSE),"")</f>
        <v/>
      </c>
      <c r="C19" s="131"/>
      <c r="D19" s="52"/>
      <c r="E19" s="33"/>
      <c r="F19" s="148" t="str">
        <f>IFERROR(VLOOKUP($E19,'①参加選手登録表 '!$C$4:$H$54,6,FALSE),"")</f>
        <v/>
      </c>
      <c r="G19" s="33"/>
      <c r="H19" s="150" t="str">
        <f>IFERROR(VLOOKUP($G19,②参加馬登録表!$C$5:$S$55,17,FALSE),"")</f>
        <v/>
      </c>
      <c r="I19" s="33" t="str">
        <f>IF(E19=0,"",IFERROR(IF('団体情報・合計（メール申込用）'!$C$3="","",'団体情報・合計（メール申込用）'!$C$3),""))</f>
        <v/>
      </c>
      <c r="J19" s="160" t="str">
        <f>IF(C19="OP",IFERROR(VLOOKUP(B19,'基本情報（メール申込用）'!$B$7:$D$56,3,FALSE),""),IFERROR(VLOOKUP(B19,'基本情報（メール申込用）'!$B$7:$D$56,2,FALSE),""))</f>
        <v/>
      </c>
    </row>
    <row r="20" spans="1:10" ht="24" customHeight="1" x14ac:dyDescent="0.25">
      <c r="A20" s="139">
        <v>16</v>
      </c>
      <c r="B20" s="140" t="str">
        <f>IFERROR(VLOOKUP(D20,'基本情報（メール申込用）'!$A$7:$B$56,2,FALSE),"")</f>
        <v/>
      </c>
      <c r="C20" s="131"/>
      <c r="D20" s="52"/>
      <c r="E20" s="33"/>
      <c r="F20" s="148" t="str">
        <f>IFERROR(VLOOKUP($E20,'①参加選手登録表 '!$C$4:$H$54,6,FALSE),"")</f>
        <v/>
      </c>
      <c r="G20" s="33"/>
      <c r="H20" s="150" t="str">
        <f>IFERROR(VLOOKUP($G20,②参加馬登録表!$C$5:$S$55,17,FALSE),"")</f>
        <v/>
      </c>
      <c r="I20" s="33" t="str">
        <f>IF(E20=0,"",IFERROR(IF('団体情報・合計（メール申込用）'!$C$3="","",'団体情報・合計（メール申込用）'!$C$3),""))</f>
        <v/>
      </c>
      <c r="J20" s="160" t="str">
        <f>IF(C20="OP",IFERROR(VLOOKUP(B20,'基本情報（メール申込用）'!$B$7:$D$56,3,FALSE),""),IFERROR(VLOOKUP(B20,'基本情報（メール申込用）'!$B$7:$D$56,2,FALSE),""))</f>
        <v/>
      </c>
    </row>
    <row r="21" spans="1:10" ht="24" customHeight="1" x14ac:dyDescent="0.25">
      <c r="A21" s="139">
        <v>17</v>
      </c>
      <c r="B21" s="140" t="str">
        <f>IFERROR(VLOOKUP(D21,'基本情報（メール申込用）'!$A$7:$B$56,2,FALSE),"")</f>
        <v/>
      </c>
      <c r="C21" s="131"/>
      <c r="D21" s="52"/>
      <c r="E21" s="33"/>
      <c r="F21" s="148" t="str">
        <f>IFERROR(VLOOKUP($E21,'①参加選手登録表 '!$C$4:$H$54,6,FALSE),"")</f>
        <v/>
      </c>
      <c r="G21" s="33"/>
      <c r="H21" s="150" t="str">
        <f>IFERROR(VLOOKUP($G21,②参加馬登録表!$C$5:$S$55,17,FALSE),"")</f>
        <v/>
      </c>
      <c r="I21" s="33" t="str">
        <f>IF(E21=0,"",IFERROR(IF('団体情報・合計（メール申込用）'!$C$3="","",'団体情報・合計（メール申込用）'!$C$3),""))</f>
        <v/>
      </c>
      <c r="J21" s="160" t="str">
        <f>IF(C21="OP",IFERROR(VLOOKUP(B21,'基本情報（メール申込用）'!$B$7:$D$56,3,FALSE),""),IFERROR(VLOOKUP(B21,'基本情報（メール申込用）'!$B$7:$D$56,2,FALSE),""))</f>
        <v/>
      </c>
    </row>
    <row r="22" spans="1:10" ht="24" customHeight="1" x14ac:dyDescent="0.25">
      <c r="A22" s="139">
        <v>18</v>
      </c>
      <c r="B22" s="140" t="str">
        <f>IFERROR(VLOOKUP(D22,'基本情報（メール申込用）'!$A$7:$B$56,2,FALSE),"")</f>
        <v/>
      </c>
      <c r="C22" s="131"/>
      <c r="D22" s="52"/>
      <c r="E22" s="33"/>
      <c r="F22" s="148" t="str">
        <f>IFERROR(VLOOKUP($E22,'①参加選手登録表 '!$C$4:$H$54,6,FALSE),"")</f>
        <v/>
      </c>
      <c r="G22" s="33"/>
      <c r="H22" s="150" t="str">
        <f>IFERROR(VLOOKUP($G22,②参加馬登録表!$C$5:$S$55,17,FALSE),"")</f>
        <v/>
      </c>
      <c r="I22" s="33" t="str">
        <f>IF(E22=0,"",IFERROR(IF('団体情報・合計（メール申込用）'!$C$3="","",'団体情報・合計（メール申込用）'!$C$3),""))</f>
        <v/>
      </c>
      <c r="J22" s="160" t="str">
        <f>IF(C22="OP",IFERROR(VLOOKUP(B22,'基本情報（メール申込用）'!$B$7:$D$56,3,FALSE),""),IFERROR(VLOOKUP(B22,'基本情報（メール申込用）'!$B$7:$D$56,2,FALSE),""))</f>
        <v/>
      </c>
    </row>
    <row r="23" spans="1:10" ht="24" customHeight="1" x14ac:dyDescent="0.25">
      <c r="A23" s="139">
        <v>19</v>
      </c>
      <c r="B23" s="140" t="str">
        <f>IFERROR(VLOOKUP(D23,'基本情報（メール申込用）'!$A$7:$B$56,2,FALSE),"")</f>
        <v/>
      </c>
      <c r="C23" s="131"/>
      <c r="D23" s="52"/>
      <c r="E23" s="33"/>
      <c r="F23" s="148" t="str">
        <f>IFERROR(VLOOKUP($E23,'①参加選手登録表 '!$C$4:$H$54,6,FALSE),"")</f>
        <v/>
      </c>
      <c r="G23" s="33"/>
      <c r="H23" s="150" t="str">
        <f>IFERROR(VLOOKUP($G23,②参加馬登録表!$C$5:$S$55,17,FALSE),"")</f>
        <v/>
      </c>
      <c r="I23" s="33" t="str">
        <f>IF(E23=0,"",IFERROR(IF('団体情報・合計（メール申込用）'!$C$3="","",'団体情報・合計（メール申込用）'!$C$3),""))</f>
        <v/>
      </c>
      <c r="J23" s="160" t="str">
        <f>IF(C23="OP",IFERROR(VLOOKUP(B23,'基本情報（メール申込用）'!$B$7:$D$56,3,FALSE),""),IFERROR(VLOOKUP(B23,'基本情報（メール申込用）'!$B$7:$D$56,2,FALSE),""))</f>
        <v/>
      </c>
    </row>
    <row r="24" spans="1:10" ht="24" customHeight="1" thickBot="1" x14ac:dyDescent="0.3">
      <c r="A24" s="144">
        <v>20</v>
      </c>
      <c r="B24" s="145" t="str">
        <f>IFERROR(VLOOKUP(D24,'基本情報（メール申込用）'!$A$7:$B$56,2,FALSE),"")</f>
        <v/>
      </c>
      <c r="C24" s="133"/>
      <c r="D24" s="53"/>
      <c r="E24" s="36"/>
      <c r="F24" s="151" t="str">
        <f>IFERROR(VLOOKUP($E24,'①参加選手登録表 '!$C$4:$H$54,6,FALSE),"")</f>
        <v/>
      </c>
      <c r="G24" s="36"/>
      <c r="H24" s="158" t="str">
        <f>IFERROR(VLOOKUP($G24,②参加馬登録表!$C$5:$S$55,17,FALSE),"")</f>
        <v/>
      </c>
      <c r="I24" s="36" t="str">
        <f>IF(E24=0,"",IFERROR(IF('団体情報・合計（メール申込用）'!$C$3="","",'団体情報・合計（メール申込用）'!$C$3),""))</f>
        <v/>
      </c>
      <c r="J24" s="163" t="str">
        <f>IF(C24="OP",IFERROR(VLOOKUP(B24,'基本情報（メール申込用）'!$B$7:$D$56,3,FALSE),""),IFERROR(VLOOKUP(B24,'基本情報（メール申込用）'!$B$7:$D$56,2,FALSE),""))</f>
        <v/>
      </c>
    </row>
    <row r="25" spans="1:10" ht="24" customHeight="1" x14ac:dyDescent="0.25">
      <c r="A25" s="137">
        <v>21</v>
      </c>
      <c r="B25" s="146" t="str">
        <f>IFERROR(VLOOKUP(D25,'基本情報（メール申込用）'!$A$7:$B$56,2,FALSE),"")</f>
        <v/>
      </c>
      <c r="C25" s="130"/>
      <c r="D25" s="54"/>
      <c r="E25" s="38"/>
      <c r="F25" s="147" t="str">
        <f>IFERROR(VLOOKUP($E25,'①参加選手登録表 '!$C$4:$H$54,6,FALSE),"")</f>
        <v/>
      </c>
      <c r="G25" s="38"/>
      <c r="H25" s="147" t="str">
        <f>IFERROR(VLOOKUP($G25,②参加馬登録表!$C$5:$S$55,17,FALSE),"")</f>
        <v/>
      </c>
      <c r="I25" s="38" t="str">
        <f>IF(E25=0,"",IFERROR(IF('団体情報・合計（メール申込用）'!$C$3="","",'団体情報・合計（メール申込用）'!$C$3),""))</f>
        <v/>
      </c>
      <c r="J25" s="159" t="str">
        <f>IF(C25="OP",IFERROR(VLOOKUP(B25,'基本情報（メール申込用）'!$B$7:$D$56,3,FALSE),""),IFERROR(VLOOKUP(B25,'基本情報（メール申込用）'!$B$7:$D$56,2,FALSE),""))</f>
        <v/>
      </c>
    </row>
    <row r="26" spans="1:10" ht="24" customHeight="1" x14ac:dyDescent="0.25">
      <c r="A26" s="139">
        <v>22</v>
      </c>
      <c r="B26" s="140" t="str">
        <f>IFERROR(VLOOKUP(D26,'基本情報（メール申込用）'!$A$7:$B$56,2,FALSE),"")</f>
        <v/>
      </c>
      <c r="C26" s="131"/>
      <c r="D26" s="52"/>
      <c r="E26" s="33"/>
      <c r="F26" s="148" t="str">
        <f>IFERROR(VLOOKUP($E26,'①参加選手登録表 '!$C$4:$H$54,6,FALSE),"")</f>
        <v/>
      </c>
      <c r="G26" s="33"/>
      <c r="H26" s="150" t="str">
        <f>IFERROR(VLOOKUP($G26,②参加馬登録表!$C$5:$S$55,17,FALSE),"")</f>
        <v/>
      </c>
      <c r="I26" s="33" t="str">
        <f>IF(E26=0,"",IFERROR(IF('団体情報・合計（メール申込用）'!$C$3="","",'団体情報・合計（メール申込用）'!$C$3),""))</f>
        <v/>
      </c>
      <c r="J26" s="160" t="str">
        <f>IF(C26="OP",IFERROR(VLOOKUP(B26,'基本情報（メール申込用）'!$B$7:$D$56,3,FALSE),""),IFERROR(VLOOKUP(B26,'基本情報（メール申込用）'!$B$7:$D$56,2,FALSE),""))</f>
        <v/>
      </c>
    </row>
    <row r="27" spans="1:10" ht="24" customHeight="1" x14ac:dyDescent="0.25">
      <c r="A27" s="139">
        <v>23</v>
      </c>
      <c r="B27" s="140" t="str">
        <f>IFERROR(VLOOKUP(D27,'基本情報（メール申込用）'!$A$7:$B$56,2,FALSE),"")</f>
        <v/>
      </c>
      <c r="C27" s="131"/>
      <c r="D27" s="52"/>
      <c r="E27" s="33"/>
      <c r="F27" s="148" t="str">
        <f>IFERROR(VLOOKUP($E27,'①参加選手登録表 '!$C$4:$H$54,6,FALSE),"")</f>
        <v/>
      </c>
      <c r="G27" s="33"/>
      <c r="H27" s="150" t="str">
        <f>IFERROR(VLOOKUP($G27,②参加馬登録表!$C$5:$S$55,17,FALSE),"")</f>
        <v/>
      </c>
      <c r="I27" s="33" t="str">
        <f>IF(E27=0,"",IFERROR(IF('団体情報・合計（メール申込用）'!$C$3="","",'団体情報・合計（メール申込用）'!$C$3),""))</f>
        <v/>
      </c>
      <c r="J27" s="160" t="str">
        <f>IF(C27="OP",IFERROR(VLOOKUP(B27,'基本情報（メール申込用）'!$B$7:$D$56,3,FALSE),""),IFERROR(VLOOKUP(B27,'基本情報（メール申込用）'!$B$7:$D$56,2,FALSE),""))</f>
        <v/>
      </c>
    </row>
    <row r="28" spans="1:10" ht="24" customHeight="1" x14ac:dyDescent="0.25">
      <c r="A28" s="139">
        <v>24</v>
      </c>
      <c r="B28" s="140" t="str">
        <f>IFERROR(VLOOKUP(D28,'基本情報（メール申込用）'!$A$7:$B$56,2,FALSE),"")</f>
        <v/>
      </c>
      <c r="C28" s="131"/>
      <c r="D28" s="52"/>
      <c r="E28" s="33"/>
      <c r="F28" s="148" t="str">
        <f>IFERROR(VLOOKUP($E28,'①参加選手登録表 '!$C$4:$H$54,6,FALSE),"")</f>
        <v/>
      </c>
      <c r="G28" s="33"/>
      <c r="H28" s="150" t="str">
        <f>IFERROR(VLOOKUP($G28,②参加馬登録表!$C$5:$S$55,17,FALSE),"")</f>
        <v/>
      </c>
      <c r="I28" s="33" t="str">
        <f>IF(E28=0,"",IFERROR(IF('団体情報・合計（メール申込用）'!$C$3="","",'団体情報・合計（メール申込用）'!$C$3),""))</f>
        <v/>
      </c>
      <c r="J28" s="160" t="str">
        <f>IF(C28="OP",IFERROR(VLOOKUP(B28,'基本情報（メール申込用）'!$B$7:$D$56,3,FALSE),""),IFERROR(VLOOKUP(B28,'基本情報（メール申込用）'!$B$7:$D$56,2,FALSE),""))</f>
        <v/>
      </c>
    </row>
    <row r="29" spans="1:10" ht="24" customHeight="1" x14ac:dyDescent="0.25">
      <c r="A29" s="139">
        <v>25</v>
      </c>
      <c r="B29" s="140" t="str">
        <f>IFERROR(VLOOKUP(D29,'基本情報（メール申込用）'!$A$7:$B$56,2,FALSE),"")</f>
        <v/>
      </c>
      <c r="C29" s="131"/>
      <c r="D29" s="52"/>
      <c r="E29" s="33"/>
      <c r="F29" s="148" t="str">
        <f>IFERROR(VLOOKUP($E29,'①参加選手登録表 '!$C$4:$H$54,6,FALSE),"")</f>
        <v/>
      </c>
      <c r="G29" s="33"/>
      <c r="H29" s="150" t="str">
        <f>IFERROR(VLOOKUP($G29,②参加馬登録表!$C$5:$S$55,17,FALSE),"")</f>
        <v/>
      </c>
      <c r="I29" s="33" t="str">
        <f>IF(E29=0,"",IFERROR(IF('団体情報・合計（メール申込用）'!$C$3="","",'団体情報・合計（メール申込用）'!$C$3),""))</f>
        <v/>
      </c>
      <c r="J29" s="160" t="str">
        <f>IF(C29="OP",IFERROR(VLOOKUP(B29,'基本情報（メール申込用）'!$B$7:$D$56,3,FALSE),""),IFERROR(VLOOKUP(B29,'基本情報（メール申込用）'!$B$7:$D$56,2,FALSE),""))</f>
        <v/>
      </c>
    </row>
    <row r="30" spans="1:10" ht="24" customHeight="1" x14ac:dyDescent="0.25">
      <c r="A30" s="139">
        <v>26</v>
      </c>
      <c r="B30" s="140" t="str">
        <f>IFERROR(VLOOKUP(D30,'基本情報（メール申込用）'!$A$7:$B$56,2,FALSE),"")</f>
        <v/>
      </c>
      <c r="C30" s="131"/>
      <c r="D30" s="52"/>
      <c r="E30" s="33"/>
      <c r="F30" s="148" t="str">
        <f>IFERROR(VLOOKUP($E30,'①参加選手登録表 '!$C$4:$H$54,6,FALSE),"")</f>
        <v/>
      </c>
      <c r="G30" s="33"/>
      <c r="H30" s="150" t="str">
        <f>IFERROR(VLOOKUP($G30,②参加馬登録表!$C$5:$S$55,17,FALSE),"")</f>
        <v/>
      </c>
      <c r="I30" s="33" t="str">
        <f>IF(E30=0,"",IFERROR(IF('団体情報・合計（メール申込用）'!$C$3="","",'団体情報・合計（メール申込用）'!$C$3),""))</f>
        <v/>
      </c>
      <c r="J30" s="160" t="str">
        <f>IF(C30="OP",IFERROR(VLOOKUP(B30,'基本情報（メール申込用）'!$B$7:$D$56,3,FALSE),""),IFERROR(VLOOKUP(B30,'基本情報（メール申込用）'!$B$7:$D$56,2,FALSE),""))</f>
        <v/>
      </c>
    </row>
    <row r="31" spans="1:10" ht="24" customHeight="1" x14ac:dyDescent="0.25">
      <c r="A31" s="139">
        <v>27</v>
      </c>
      <c r="B31" s="140" t="str">
        <f>IFERROR(VLOOKUP(D31,'基本情報（メール申込用）'!$A$7:$B$56,2,FALSE),"")</f>
        <v/>
      </c>
      <c r="C31" s="131"/>
      <c r="D31" s="52"/>
      <c r="E31" s="33"/>
      <c r="F31" s="148" t="str">
        <f>IFERROR(VLOOKUP($E31,'①参加選手登録表 '!$C$4:$H$54,6,FALSE),"")</f>
        <v/>
      </c>
      <c r="G31" s="33"/>
      <c r="H31" s="150" t="str">
        <f>IFERROR(VLOOKUP($G31,②参加馬登録表!$C$5:$S$55,17,FALSE),"")</f>
        <v/>
      </c>
      <c r="I31" s="33" t="str">
        <f>IF(E31=0,"",IFERROR(IF('団体情報・合計（メール申込用）'!$C$3="","",'団体情報・合計（メール申込用）'!$C$3),""))</f>
        <v/>
      </c>
      <c r="J31" s="160" t="str">
        <f>IF(C31="OP",IFERROR(VLOOKUP(B31,'基本情報（メール申込用）'!$B$7:$D$56,3,FALSE),""),IFERROR(VLOOKUP(B31,'基本情報（メール申込用）'!$B$7:$D$56,2,FALSE),""))</f>
        <v/>
      </c>
    </row>
    <row r="32" spans="1:10" ht="24" customHeight="1" x14ac:dyDescent="0.25">
      <c r="A32" s="139">
        <v>28</v>
      </c>
      <c r="B32" s="140" t="str">
        <f>IFERROR(VLOOKUP(D32,'基本情報（メール申込用）'!$A$7:$B$56,2,FALSE),"")</f>
        <v/>
      </c>
      <c r="C32" s="131"/>
      <c r="D32" s="52"/>
      <c r="E32" s="33"/>
      <c r="F32" s="148" t="str">
        <f>IFERROR(VLOOKUP($E32,'①参加選手登録表 '!$C$4:$H$54,6,FALSE),"")</f>
        <v/>
      </c>
      <c r="G32" s="33"/>
      <c r="H32" s="150" t="str">
        <f>IFERROR(VLOOKUP($G32,②参加馬登録表!$C$5:$S$55,17,FALSE),"")</f>
        <v/>
      </c>
      <c r="I32" s="33" t="str">
        <f>IF(E32=0,"",IFERROR(IF('団体情報・合計（メール申込用）'!$C$3="","",'団体情報・合計（メール申込用）'!$C$3),""))</f>
        <v/>
      </c>
      <c r="J32" s="160" t="str">
        <f>IF(C32="OP",IFERROR(VLOOKUP(B32,'基本情報（メール申込用）'!$B$7:$D$56,3,FALSE),""),IFERROR(VLOOKUP(B32,'基本情報（メール申込用）'!$B$7:$D$56,2,FALSE),""))</f>
        <v/>
      </c>
    </row>
    <row r="33" spans="1:10" ht="24" customHeight="1" x14ac:dyDescent="0.25">
      <c r="A33" s="139">
        <v>29</v>
      </c>
      <c r="B33" s="140" t="str">
        <f>IFERROR(VLOOKUP(D33,'基本情報（メール申込用）'!$A$7:$B$56,2,FALSE),"")</f>
        <v/>
      </c>
      <c r="C33" s="131"/>
      <c r="D33" s="52"/>
      <c r="E33" s="33"/>
      <c r="F33" s="148" t="str">
        <f>IFERROR(VLOOKUP($E33,'①参加選手登録表 '!$C$4:$H$54,6,FALSE),"")</f>
        <v/>
      </c>
      <c r="G33" s="33"/>
      <c r="H33" s="150" t="str">
        <f>IFERROR(VLOOKUP($G33,②参加馬登録表!$C$5:$S$55,17,FALSE),"")</f>
        <v/>
      </c>
      <c r="I33" s="33" t="str">
        <f>IF(E33=0,"",IFERROR(IF('団体情報・合計（メール申込用）'!$C$3="","",'団体情報・合計（メール申込用）'!$C$3),""))</f>
        <v/>
      </c>
      <c r="J33" s="160" t="str">
        <f>IF(C33="OP",IFERROR(VLOOKUP(B33,'基本情報（メール申込用）'!$B$7:$D$56,3,FALSE),""),IFERROR(VLOOKUP(B33,'基本情報（メール申込用）'!$B$7:$D$56,2,FALSE),""))</f>
        <v/>
      </c>
    </row>
    <row r="34" spans="1:10" ht="24" customHeight="1" thickBot="1" x14ac:dyDescent="0.3">
      <c r="A34" s="141">
        <v>30</v>
      </c>
      <c r="B34" s="142" t="str">
        <f>IFERROR(VLOOKUP(D34,'基本情報（メール申込用）'!$A$7:$B$56,2,FALSE),"")</f>
        <v/>
      </c>
      <c r="C34" s="132"/>
      <c r="D34" s="55"/>
      <c r="E34" s="34"/>
      <c r="F34" s="149" t="str">
        <f>IFERROR(VLOOKUP($E34,'①参加選手登録表 '!$C$4:$H$54,6,FALSE),"")</f>
        <v/>
      </c>
      <c r="G34" s="34"/>
      <c r="H34" s="157" t="str">
        <f>IFERROR(VLOOKUP($G34,②参加馬登録表!$C$5:$S$55,17,FALSE),"")</f>
        <v/>
      </c>
      <c r="I34" s="34" t="str">
        <f>IF(E34=0,"",IFERROR(IF('団体情報・合計（メール申込用）'!$C$3="","",'団体情報・合計（メール申込用）'!$C$3),""))</f>
        <v/>
      </c>
      <c r="J34" s="161" t="str">
        <f>IF(C34="OP",IFERROR(VLOOKUP(B34,'基本情報（メール申込用）'!$B$7:$D$56,3,FALSE),""),IFERROR(VLOOKUP(B34,'基本情報（メール申込用）'!$B$7:$D$56,2,FALSE),""))</f>
        <v/>
      </c>
    </row>
    <row r="35" spans="1:10" ht="24" customHeight="1" x14ac:dyDescent="0.25">
      <c r="A35" s="143">
        <v>31</v>
      </c>
      <c r="B35" s="138" t="str">
        <f>IFERROR(VLOOKUP(D35,'基本情報（メール申込用）'!$A$7:$B$56,2,FALSE),"")</f>
        <v/>
      </c>
      <c r="C35" s="88"/>
      <c r="D35" s="51"/>
      <c r="E35" s="35"/>
      <c r="F35" s="150" t="str">
        <f>IFERROR(VLOOKUP($E35,'①参加選手登録表 '!$C$4:$H$54,6,FALSE),"")</f>
        <v/>
      </c>
      <c r="G35" s="35"/>
      <c r="H35" s="150" t="str">
        <f>IFERROR(VLOOKUP($G35,②参加馬登録表!$C$5:$S$55,17,FALSE),"")</f>
        <v/>
      </c>
      <c r="I35" s="35" t="str">
        <f>IF(E35=0,"",IFERROR(IF('団体情報・合計（メール申込用）'!$C$3="","",'団体情報・合計（メール申込用）'!$C$3),""))</f>
        <v/>
      </c>
      <c r="J35" s="162" t="str">
        <f>IF(C35="OP",IFERROR(VLOOKUP(B35,'基本情報（メール申込用）'!$B$7:$D$56,3,FALSE),""),IFERROR(VLOOKUP(B35,'基本情報（メール申込用）'!$B$7:$D$56,2,FALSE),""))</f>
        <v/>
      </c>
    </row>
    <row r="36" spans="1:10" ht="24" customHeight="1" x14ac:dyDescent="0.25">
      <c r="A36" s="139">
        <v>32</v>
      </c>
      <c r="B36" s="140" t="str">
        <f>IFERROR(VLOOKUP(D36,'基本情報（メール申込用）'!$A$7:$B$56,2,FALSE),"")</f>
        <v/>
      </c>
      <c r="C36" s="131"/>
      <c r="D36" s="52"/>
      <c r="E36" s="33"/>
      <c r="F36" s="148" t="str">
        <f>IFERROR(VLOOKUP($E36,'①参加選手登録表 '!$C$4:$H$54,6,FALSE),"")</f>
        <v/>
      </c>
      <c r="G36" s="33"/>
      <c r="H36" s="150" t="str">
        <f>IFERROR(VLOOKUP($G36,②参加馬登録表!$C$5:$S$55,17,FALSE),"")</f>
        <v/>
      </c>
      <c r="I36" s="33" t="str">
        <f>IF(E36=0,"",IFERROR(IF('団体情報・合計（メール申込用）'!$C$3="","",'団体情報・合計（メール申込用）'!$C$3),""))</f>
        <v/>
      </c>
      <c r="J36" s="160" t="str">
        <f>IF(C36="OP",IFERROR(VLOOKUP(B36,'基本情報（メール申込用）'!$B$7:$D$56,3,FALSE),""),IFERROR(VLOOKUP(B36,'基本情報（メール申込用）'!$B$7:$D$56,2,FALSE),""))</f>
        <v/>
      </c>
    </row>
    <row r="37" spans="1:10" ht="24" customHeight="1" x14ac:dyDescent="0.25">
      <c r="A37" s="139">
        <v>33</v>
      </c>
      <c r="B37" s="140" t="str">
        <f>IFERROR(VLOOKUP(D37,'基本情報（メール申込用）'!$A$7:$B$56,2,FALSE),"")</f>
        <v/>
      </c>
      <c r="C37" s="131"/>
      <c r="D37" s="52"/>
      <c r="E37" s="33"/>
      <c r="F37" s="148" t="str">
        <f>IFERROR(VLOOKUP($E37,'①参加選手登録表 '!$C$4:$H$54,6,FALSE),"")</f>
        <v/>
      </c>
      <c r="G37" s="33"/>
      <c r="H37" s="150" t="str">
        <f>IFERROR(VLOOKUP($G37,②参加馬登録表!$C$5:$S$55,17,FALSE),"")</f>
        <v/>
      </c>
      <c r="I37" s="33" t="str">
        <f>IF(E37=0,"",IFERROR(IF('団体情報・合計（メール申込用）'!$C$3="","",'団体情報・合計（メール申込用）'!$C$3),""))</f>
        <v/>
      </c>
      <c r="J37" s="160" t="str">
        <f>IF(C37="OP",IFERROR(VLOOKUP(B37,'基本情報（メール申込用）'!$B$7:$D$56,3,FALSE),""),IFERROR(VLOOKUP(B37,'基本情報（メール申込用）'!$B$7:$D$56,2,FALSE),""))</f>
        <v/>
      </c>
    </row>
    <row r="38" spans="1:10" ht="24" customHeight="1" x14ac:dyDescent="0.25">
      <c r="A38" s="139">
        <v>34</v>
      </c>
      <c r="B38" s="140" t="str">
        <f>IFERROR(VLOOKUP(D38,'基本情報（メール申込用）'!$A$7:$B$56,2,FALSE),"")</f>
        <v/>
      </c>
      <c r="C38" s="131"/>
      <c r="D38" s="52"/>
      <c r="E38" s="33"/>
      <c r="F38" s="148" t="str">
        <f>IFERROR(VLOOKUP($E38,'①参加選手登録表 '!$C$4:$H$54,6,FALSE),"")</f>
        <v/>
      </c>
      <c r="G38" s="33"/>
      <c r="H38" s="150" t="str">
        <f>IFERROR(VLOOKUP($G38,②参加馬登録表!$C$5:$S$55,17,FALSE),"")</f>
        <v/>
      </c>
      <c r="I38" s="33" t="str">
        <f>IF(E38=0,"",IFERROR(IF('団体情報・合計（メール申込用）'!$C$3="","",'団体情報・合計（メール申込用）'!$C$3),""))</f>
        <v/>
      </c>
      <c r="J38" s="160" t="str">
        <f>IF(C38="OP",IFERROR(VLOOKUP(B38,'基本情報（メール申込用）'!$B$7:$D$56,3,FALSE),""),IFERROR(VLOOKUP(B38,'基本情報（メール申込用）'!$B$7:$D$56,2,FALSE),""))</f>
        <v/>
      </c>
    </row>
    <row r="39" spans="1:10" ht="24" customHeight="1" x14ac:dyDescent="0.25">
      <c r="A39" s="139">
        <v>35</v>
      </c>
      <c r="B39" s="140" t="str">
        <f>IFERROR(VLOOKUP(D39,'基本情報（メール申込用）'!$A$7:$B$56,2,FALSE),"")</f>
        <v/>
      </c>
      <c r="C39" s="131"/>
      <c r="D39" s="52"/>
      <c r="E39" s="33"/>
      <c r="F39" s="148" t="str">
        <f>IFERROR(VLOOKUP($E39,'①参加選手登録表 '!$C$4:$H$54,6,FALSE),"")</f>
        <v/>
      </c>
      <c r="G39" s="33"/>
      <c r="H39" s="150" t="str">
        <f>IFERROR(VLOOKUP($G39,②参加馬登録表!$C$5:$S$55,17,FALSE),"")</f>
        <v/>
      </c>
      <c r="I39" s="33" t="str">
        <f>IF(E39=0,"",IFERROR(IF('団体情報・合計（メール申込用）'!$C$3="","",'団体情報・合計（メール申込用）'!$C$3),""))</f>
        <v/>
      </c>
      <c r="J39" s="160" t="str">
        <f>IF(C39="OP",IFERROR(VLOOKUP(B39,'基本情報（メール申込用）'!$B$7:$D$56,3,FALSE),""),IFERROR(VLOOKUP(B39,'基本情報（メール申込用）'!$B$7:$D$56,2,FALSE),""))</f>
        <v/>
      </c>
    </row>
    <row r="40" spans="1:10" ht="24" customHeight="1" x14ac:dyDescent="0.25">
      <c r="A40" s="139">
        <v>36</v>
      </c>
      <c r="B40" s="140" t="str">
        <f>IFERROR(VLOOKUP(D40,'基本情報（メール申込用）'!$A$7:$B$56,2,FALSE),"")</f>
        <v/>
      </c>
      <c r="C40" s="131"/>
      <c r="D40" s="52"/>
      <c r="E40" s="33"/>
      <c r="F40" s="148" t="str">
        <f>IFERROR(VLOOKUP($E40,'①参加選手登録表 '!$C$4:$H$54,6,FALSE),"")</f>
        <v/>
      </c>
      <c r="G40" s="33"/>
      <c r="H40" s="150" t="str">
        <f>IFERROR(VLOOKUP($G40,②参加馬登録表!$C$5:$S$55,17,FALSE),"")</f>
        <v/>
      </c>
      <c r="I40" s="33" t="str">
        <f>IF(E40=0,"",IFERROR(IF('団体情報・合計（メール申込用）'!$C$3="","",'団体情報・合計（メール申込用）'!$C$3),""))</f>
        <v/>
      </c>
      <c r="J40" s="160" t="str">
        <f>IF(C40="OP",IFERROR(VLOOKUP(B40,'基本情報（メール申込用）'!$B$7:$D$56,3,FALSE),""),IFERROR(VLOOKUP(B40,'基本情報（メール申込用）'!$B$7:$D$56,2,FALSE),""))</f>
        <v/>
      </c>
    </row>
    <row r="41" spans="1:10" ht="24" customHeight="1" x14ac:dyDescent="0.25">
      <c r="A41" s="139">
        <v>37</v>
      </c>
      <c r="B41" s="140" t="str">
        <f>IFERROR(VLOOKUP(D41,'基本情報（メール申込用）'!$A$7:$B$56,2,FALSE),"")</f>
        <v/>
      </c>
      <c r="C41" s="131"/>
      <c r="D41" s="52"/>
      <c r="E41" s="33"/>
      <c r="F41" s="148" t="str">
        <f>IFERROR(VLOOKUP($E41,'①参加選手登録表 '!$C$4:$H$54,6,FALSE),"")</f>
        <v/>
      </c>
      <c r="G41" s="33"/>
      <c r="H41" s="150" t="str">
        <f>IFERROR(VLOOKUP($G41,②参加馬登録表!$C$5:$S$55,17,FALSE),"")</f>
        <v/>
      </c>
      <c r="I41" s="33" t="str">
        <f>IF(E41=0,"",IFERROR(IF('団体情報・合計（メール申込用）'!$C$3="","",'団体情報・合計（メール申込用）'!$C$3),""))</f>
        <v/>
      </c>
      <c r="J41" s="160" t="str">
        <f>IF(C41="OP",IFERROR(VLOOKUP(B41,'基本情報（メール申込用）'!$B$7:$D$56,3,FALSE),""),IFERROR(VLOOKUP(B41,'基本情報（メール申込用）'!$B$7:$D$56,2,FALSE),""))</f>
        <v/>
      </c>
    </row>
    <row r="42" spans="1:10" ht="24" customHeight="1" x14ac:dyDescent="0.25">
      <c r="A42" s="139">
        <v>38</v>
      </c>
      <c r="B42" s="140" t="str">
        <f>IFERROR(VLOOKUP(D42,'基本情報（メール申込用）'!$A$7:$B$56,2,FALSE),"")</f>
        <v/>
      </c>
      <c r="C42" s="131"/>
      <c r="D42" s="52"/>
      <c r="E42" s="33"/>
      <c r="F42" s="148" t="str">
        <f>IFERROR(VLOOKUP($E42,'①参加選手登録表 '!$C$4:$H$54,6,FALSE),"")</f>
        <v/>
      </c>
      <c r="G42" s="33"/>
      <c r="H42" s="150" t="str">
        <f>IFERROR(VLOOKUP($G42,②参加馬登録表!$C$5:$S$55,17,FALSE),"")</f>
        <v/>
      </c>
      <c r="I42" s="33" t="str">
        <f>IF(E42=0,"",IFERROR(IF('団体情報・合計（メール申込用）'!$C$3="","",'団体情報・合計（メール申込用）'!$C$3),""))</f>
        <v/>
      </c>
      <c r="J42" s="160" t="str">
        <f>IF(C42="OP",IFERROR(VLOOKUP(B42,'基本情報（メール申込用）'!$B$7:$D$56,3,FALSE),""),IFERROR(VLOOKUP(B42,'基本情報（メール申込用）'!$B$7:$D$56,2,FALSE),""))</f>
        <v/>
      </c>
    </row>
    <row r="43" spans="1:10" ht="24" customHeight="1" x14ac:dyDescent="0.25">
      <c r="A43" s="139">
        <v>39</v>
      </c>
      <c r="B43" s="140" t="str">
        <f>IFERROR(VLOOKUP(D43,'基本情報（メール申込用）'!$A$7:$B$56,2,FALSE),"")</f>
        <v/>
      </c>
      <c r="C43" s="131"/>
      <c r="D43" s="52"/>
      <c r="E43" s="33"/>
      <c r="F43" s="148" t="str">
        <f>IFERROR(VLOOKUP($E43,'①参加選手登録表 '!$C$4:$H$54,6,FALSE),"")</f>
        <v/>
      </c>
      <c r="G43" s="33"/>
      <c r="H43" s="150" t="str">
        <f>IFERROR(VLOOKUP($G43,②参加馬登録表!$C$5:$S$55,17,FALSE),"")</f>
        <v/>
      </c>
      <c r="I43" s="33" t="str">
        <f>IF(E43=0,"",IFERROR(IF('団体情報・合計（メール申込用）'!$C$3="","",'団体情報・合計（メール申込用）'!$C$3),""))</f>
        <v/>
      </c>
      <c r="J43" s="160" t="str">
        <f>IF(C43="OP",IFERROR(VLOOKUP(B43,'基本情報（メール申込用）'!$B$7:$D$56,3,FALSE),""),IFERROR(VLOOKUP(B43,'基本情報（メール申込用）'!$B$7:$D$56,2,FALSE),""))</f>
        <v/>
      </c>
    </row>
    <row r="44" spans="1:10" ht="24" customHeight="1" thickBot="1" x14ac:dyDescent="0.3">
      <c r="A44" s="144">
        <v>40</v>
      </c>
      <c r="B44" s="145" t="str">
        <f>IFERROR(VLOOKUP(D44,'基本情報（メール申込用）'!$A$7:$B$56,2,FALSE),"")</f>
        <v/>
      </c>
      <c r="C44" s="133"/>
      <c r="D44" s="53"/>
      <c r="E44" s="36"/>
      <c r="F44" s="151" t="str">
        <f>IFERROR(VLOOKUP($E44,'①参加選手登録表 '!$C$4:$H$54,6,FALSE),"")</f>
        <v/>
      </c>
      <c r="G44" s="36"/>
      <c r="H44" s="158" t="str">
        <f>IFERROR(VLOOKUP($G44,②参加馬登録表!$C$5:$S$55,17,FALSE),"")</f>
        <v/>
      </c>
      <c r="I44" s="36" t="str">
        <f>IF(E44=0,"",IFERROR(IF('団体情報・合計（メール申込用）'!$C$3="","",'団体情報・合計（メール申込用）'!$C$3),""))</f>
        <v/>
      </c>
      <c r="J44" s="163" t="str">
        <f>IF(C44="OP",IFERROR(VLOOKUP(B44,'基本情報（メール申込用）'!$B$7:$D$56,3,FALSE),""),IFERROR(VLOOKUP(B44,'基本情報（メール申込用）'!$B$7:$D$56,2,FALSE),""))</f>
        <v/>
      </c>
    </row>
    <row r="45" spans="1:10" ht="24" customHeight="1" x14ac:dyDescent="0.25">
      <c r="A45" s="137">
        <v>41</v>
      </c>
      <c r="B45" s="146" t="str">
        <f>IFERROR(VLOOKUP(D45,'基本情報（メール申込用）'!$A$7:$B$56,2,FALSE),"")</f>
        <v/>
      </c>
      <c r="C45" s="130"/>
      <c r="D45" s="54"/>
      <c r="E45" s="38"/>
      <c r="F45" s="147" t="str">
        <f>IFERROR(VLOOKUP($E45,'①参加選手登録表 '!$C$4:$H$54,6,FALSE),"")</f>
        <v/>
      </c>
      <c r="G45" s="38"/>
      <c r="H45" s="147" t="str">
        <f>IFERROR(VLOOKUP($G45,②参加馬登録表!$C$5:$S$55,17,FALSE),"")</f>
        <v/>
      </c>
      <c r="I45" s="38" t="str">
        <f>IF(E45=0,"",IFERROR(IF('団体情報・合計（メール申込用）'!$C$3="","",'団体情報・合計（メール申込用）'!$C$3),""))</f>
        <v/>
      </c>
      <c r="J45" s="159" t="str">
        <f>IF(C45="OP",IFERROR(VLOOKUP(B45,'基本情報（メール申込用）'!$B$7:$D$56,3,FALSE),""),IFERROR(VLOOKUP(B45,'基本情報（メール申込用）'!$B$7:$D$56,2,FALSE),""))</f>
        <v/>
      </c>
    </row>
    <row r="46" spans="1:10" ht="24" customHeight="1" x14ac:dyDescent="0.25">
      <c r="A46" s="139">
        <v>42</v>
      </c>
      <c r="B46" s="140" t="str">
        <f>IFERROR(VLOOKUP(D46,'基本情報（メール申込用）'!$A$7:$B$56,2,FALSE),"")</f>
        <v/>
      </c>
      <c r="C46" s="131"/>
      <c r="D46" s="52"/>
      <c r="E46" s="33"/>
      <c r="F46" s="148" t="str">
        <f>IFERROR(VLOOKUP($E46,'①参加選手登録表 '!$C$4:$H$54,6,FALSE),"")</f>
        <v/>
      </c>
      <c r="G46" s="33"/>
      <c r="H46" s="150" t="str">
        <f>IFERROR(VLOOKUP($G46,②参加馬登録表!$C$5:$S$55,17,FALSE),"")</f>
        <v/>
      </c>
      <c r="I46" s="33" t="str">
        <f>IF(E46=0,"",IFERROR(IF('団体情報・合計（メール申込用）'!$C$3="","",'団体情報・合計（メール申込用）'!$C$3),""))</f>
        <v/>
      </c>
      <c r="J46" s="160" t="str">
        <f>IF(C46="OP",IFERROR(VLOOKUP(B46,'基本情報（メール申込用）'!$B$7:$D$56,3,FALSE),""),IFERROR(VLOOKUP(B46,'基本情報（メール申込用）'!$B$7:$D$56,2,FALSE),""))</f>
        <v/>
      </c>
    </row>
    <row r="47" spans="1:10" ht="24" customHeight="1" x14ac:dyDescent="0.25">
      <c r="A47" s="139">
        <v>43</v>
      </c>
      <c r="B47" s="140" t="str">
        <f>IFERROR(VLOOKUP(D47,'基本情報（メール申込用）'!$A$7:$B$56,2,FALSE),"")</f>
        <v/>
      </c>
      <c r="C47" s="131"/>
      <c r="D47" s="52"/>
      <c r="E47" s="33"/>
      <c r="F47" s="148" t="str">
        <f>IFERROR(VLOOKUP($E47,'①参加選手登録表 '!$C$4:$H$54,6,FALSE),"")</f>
        <v/>
      </c>
      <c r="G47" s="33"/>
      <c r="H47" s="150" t="str">
        <f>IFERROR(VLOOKUP($G47,②参加馬登録表!$C$5:$S$55,17,FALSE),"")</f>
        <v/>
      </c>
      <c r="I47" s="33" t="str">
        <f>IF(E47=0,"",IFERROR(IF('団体情報・合計（メール申込用）'!$C$3="","",'団体情報・合計（メール申込用）'!$C$3),""))</f>
        <v/>
      </c>
      <c r="J47" s="160" t="str">
        <f>IF(C47="OP",IFERROR(VLOOKUP(B47,'基本情報（メール申込用）'!$B$7:$D$56,3,FALSE),""),IFERROR(VLOOKUP(B47,'基本情報（メール申込用）'!$B$7:$D$56,2,FALSE),""))</f>
        <v/>
      </c>
    </row>
    <row r="48" spans="1:10" ht="24" customHeight="1" x14ac:dyDescent="0.25">
      <c r="A48" s="139">
        <v>44</v>
      </c>
      <c r="B48" s="140" t="str">
        <f>IFERROR(VLOOKUP(D48,'基本情報（メール申込用）'!$A$7:$B$56,2,FALSE),"")</f>
        <v/>
      </c>
      <c r="C48" s="131"/>
      <c r="D48" s="52"/>
      <c r="E48" s="33"/>
      <c r="F48" s="148" t="str">
        <f>IFERROR(VLOOKUP($E48,'①参加選手登録表 '!$C$4:$H$54,6,FALSE),"")</f>
        <v/>
      </c>
      <c r="G48" s="33"/>
      <c r="H48" s="150" t="str">
        <f>IFERROR(VLOOKUP($G48,②参加馬登録表!$C$5:$S$55,17,FALSE),"")</f>
        <v/>
      </c>
      <c r="I48" s="33" t="str">
        <f>IF(E48=0,"",IFERROR(IF('団体情報・合計（メール申込用）'!$C$3="","",'団体情報・合計（メール申込用）'!$C$3),""))</f>
        <v/>
      </c>
      <c r="J48" s="160" t="str">
        <f>IF(C48="OP",IFERROR(VLOOKUP(B48,'基本情報（メール申込用）'!$B$7:$D$56,3,FALSE),""),IFERROR(VLOOKUP(B48,'基本情報（メール申込用）'!$B$7:$D$56,2,FALSE),""))</f>
        <v/>
      </c>
    </row>
    <row r="49" spans="1:10" ht="24" customHeight="1" x14ac:dyDescent="0.25">
      <c r="A49" s="139">
        <v>45</v>
      </c>
      <c r="B49" s="140" t="str">
        <f>IFERROR(VLOOKUP(D49,'基本情報（メール申込用）'!$A$7:$B$56,2,FALSE),"")</f>
        <v/>
      </c>
      <c r="C49" s="131"/>
      <c r="D49" s="52"/>
      <c r="E49" s="33"/>
      <c r="F49" s="148" t="str">
        <f>IFERROR(VLOOKUP($E49,'①参加選手登録表 '!$C$4:$H$54,6,FALSE),"")</f>
        <v/>
      </c>
      <c r="G49" s="33"/>
      <c r="H49" s="150" t="str">
        <f>IFERROR(VLOOKUP($G49,②参加馬登録表!$C$5:$S$55,17,FALSE),"")</f>
        <v/>
      </c>
      <c r="I49" s="33" t="str">
        <f>IF(E49=0,"",IFERROR(IF('団体情報・合計（メール申込用）'!$C$3="","",'団体情報・合計（メール申込用）'!$C$3),""))</f>
        <v/>
      </c>
      <c r="J49" s="160" t="str">
        <f>IF(C49="OP",IFERROR(VLOOKUP(B49,'基本情報（メール申込用）'!$B$7:$D$56,3,FALSE),""),IFERROR(VLOOKUP(B49,'基本情報（メール申込用）'!$B$7:$D$56,2,FALSE),""))</f>
        <v/>
      </c>
    </row>
    <row r="50" spans="1:10" ht="24" customHeight="1" x14ac:dyDescent="0.25">
      <c r="A50" s="139">
        <v>46</v>
      </c>
      <c r="B50" s="140" t="str">
        <f>IFERROR(VLOOKUP(D50,'基本情報（メール申込用）'!$A$7:$B$56,2,FALSE),"")</f>
        <v/>
      </c>
      <c r="C50" s="131"/>
      <c r="D50" s="52"/>
      <c r="E50" s="33"/>
      <c r="F50" s="148" t="str">
        <f>IFERROR(VLOOKUP($E50,'①参加選手登録表 '!$C$4:$H$54,6,FALSE),"")</f>
        <v/>
      </c>
      <c r="G50" s="33"/>
      <c r="H50" s="150" t="str">
        <f>IFERROR(VLOOKUP($G50,②参加馬登録表!$C$5:$S$55,17,FALSE),"")</f>
        <v/>
      </c>
      <c r="I50" s="33" t="str">
        <f>IF(E50=0,"",IFERROR(IF('団体情報・合計（メール申込用）'!$C$3="","",'団体情報・合計（メール申込用）'!$C$3),""))</f>
        <v/>
      </c>
      <c r="J50" s="160" t="str">
        <f>IF(C50="OP",IFERROR(VLOOKUP(B50,'基本情報（メール申込用）'!$B$7:$D$56,3,FALSE),""),IFERROR(VLOOKUP(B50,'基本情報（メール申込用）'!$B$7:$D$56,2,FALSE),""))</f>
        <v/>
      </c>
    </row>
    <row r="51" spans="1:10" ht="24" customHeight="1" x14ac:dyDescent="0.25">
      <c r="A51" s="139">
        <v>47</v>
      </c>
      <c r="B51" s="140" t="str">
        <f>IFERROR(VLOOKUP(D51,'基本情報（メール申込用）'!$A$7:$B$56,2,FALSE),"")</f>
        <v/>
      </c>
      <c r="C51" s="131"/>
      <c r="D51" s="52"/>
      <c r="E51" s="33"/>
      <c r="F51" s="148" t="str">
        <f>IFERROR(VLOOKUP($E51,'①参加選手登録表 '!$C$4:$H$54,6,FALSE),"")</f>
        <v/>
      </c>
      <c r="G51" s="33"/>
      <c r="H51" s="150" t="str">
        <f>IFERROR(VLOOKUP($G51,②参加馬登録表!$C$5:$S$55,17,FALSE),"")</f>
        <v/>
      </c>
      <c r="I51" s="33" t="str">
        <f>IF(E51=0,"",IFERROR(IF('団体情報・合計（メール申込用）'!$C$3="","",'団体情報・合計（メール申込用）'!$C$3),""))</f>
        <v/>
      </c>
      <c r="J51" s="160" t="str">
        <f>IF(C51="OP",IFERROR(VLOOKUP(B51,'基本情報（メール申込用）'!$B$7:$D$56,3,FALSE),""),IFERROR(VLOOKUP(B51,'基本情報（メール申込用）'!$B$7:$D$56,2,FALSE),""))</f>
        <v/>
      </c>
    </row>
    <row r="52" spans="1:10" ht="24" customHeight="1" x14ac:dyDescent="0.25">
      <c r="A52" s="139">
        <v>48</v>
      </c>
      <c r="B52" s="140" t="str">
        <f>IFERROR(VLOOKUP(D52,'基本情報（メール申込用）'!$A$7:$B$56,2,FALSE),"")</f>
        <v/>
      </c>
      <c r="C52" s="131"/>
      <c r="D52" s="52"/>
      <c r="E52" s="33"/>
      <c r="F52" s="148" t="str">
        <f>IFERROR(VLOOKUP($E52,'①参加選手登録表 '!$C$4:$H$54,6,FALSE),"")</f>
        <v/>
      </c>
      <c r="G52" s="33"/>
      <c r="H52" s="150" t="str">
        <f>IFERROR(VLOOKUP($G52,②参加馬登録表!$C$5:$S$55,17,FALSE),"")</f>
        <v/>
      </c>
      <c r="I52" s="33" t="str">
        <f>IF(E52=0,"",IFERROR(IF('団体情報・合計（メール申込用）'!$C$3="","",'団体情報・合計（メール申込用）'!$C$3),""))</f>
        <v/>
      </c>
      <c r="J52" s="160" t="str">
        <f>IF(C52="OP",IFERROR(VLOOKUP(B52,'基本情報（メール申込用）'!$B$7:$D$56,3,FALSE),""),IFERROR(VLOOKUP(B52,'基本情報（メール申込用）'!$B$7:$D$56,2,FALSE),""))</f>
        <v/>
      </c>
    </row>
    <row r="53" spans="1:10" ht="24" customHeight="1" x14ac:dyDescent="0.25">
      <c r="A53" s="139">
        <v>49</v>
      </c>
      <c r="B53" s="140" t="str">
        <f>IFERROR(VLOOKUP(D53,'基本情報（メール申込用）'!$A$7:$B$56,2,FALSE),"")</f>
        <v/>
      </c>
      <c r="C53" s="131"/>
      <c r="D53" s="52"/>
      <c r="E53" s="33"/>
      <c r="F53" s="148" t="str">
        <f>IFERROR(VLOOKUP($E53,'①参加選手登録表 '!$C$4:$H$54,6,FALSE),"")</f>
        <v/>
      </c>
      <c r="G53" s="33"/>
      <c r="H53" s="150" t="str">
        <f>IFERROR(VLOOKUP($G53,②参加馬登録表!$C$5:$S$55,17,FALSE),"")</f>
        <v/>
      </c>
      <c r="I53" s="33" t="str">
        <f>IF(E53=0,"",IFERROR(IF('団体情報・合計（メール申込用）'!$C$3="","",'団体情報・合計（メール申込用）'!$C$3),""))</f>
        <v/>
      </c>
      <c r="J53" s="160" t="str">
        <f>IF(C53="OP",IFERROR(VLOOKUP(B53,'基本情報（メール申込用）'!$B$7:$D$56,3,FALSE),""),IFERROR(VLOOKUP(B53,'基本情報（メール申込用）'!$B$7:$D$56,2,FALSE),""))</f>
        <v/>
      </c>
    </row>
    <row r="54" spans="1:10" ht="24" customHeight="1" thickBot="1" x14ac:dyDescent="0.3">
      <c r="A54" s="141">
        <v>50</v>
      </c>
      <c r="B54" s="142" t="str">
        <f>IFERROR(VLOOKUP(D54,'基本情報（メール申込用）'!$A$7:$B$56,2,FALSE),"")</f>
        <v/>
      </c>
      <c r="C54" s="132"/>
      <c r="D54" s="55"/>
      <c r="E54" s="34"/>
      <c r="F54" s="149" t="str">
        <f>IFERROR(VLOOKUP($E54,'①参加選手登録表 '!$C$4:$H$54,6,FALSE),"")</f>
        <v/>
      </c>
      <c r="G54" s="34"/>
      <c r="H54" s="157" t="str">
        <f>IFERROR(VLOOKUP($G54,②参加馬登録表!$C$5:$S$55,17,FALSE),"")</f>
        <v/>
      </c>
      <c r="I54" s="34" t="str">
        <f>IF(E54=0,"",IFERROR(IF('団体情報・合計（メール申込用）'!$C$3="","",'団体情報・合計（メール申込用）'!$C$3),""))</f>
        <v/>
      </c>
      <c r="J54" s="161" t="str">
        <f>IF(C54="OP",IFERROR(VLOOKUP(B54,'基本情報（メール申込用）'!$B$7:$D$56,3,FALSE),""),IFERROR(VLOOKUP(B54,'基本情報（メール申込用）'!$B$7:$D$56,2,FALSE),""))</f>
        <v/>
      </c>
    </row>
    <row r="55" spans="1:10" ht="24" customHeight="1" x14ac:dyDescent="0.25">
      <c r="A55" s="143">
        <v>51</v>
      </c>
      <c r="B55" s="138" t="str">
        <f>IFERROR(VLOOKUP(D55,'基本情報（メール申込用）'!$A$7:$B$56,2,FALSE),"")</f>
        <v/>
      </c>
      <c r="C55" s="88"/>
      <c r="D55" s="51"/>
      <c r="E55" s="35"/>
      <c r="F55" s="150" t="str">
        <f>IFERROR(VLOOKUP($E55,'①参加選手登録表 '!$C$4:$H$54,6,FALSE),"")</f>
        <v/>
      </c>
      <c r="G55" s="35"/>
      <c r="H55" s="150" t="str">
        <f>IFERROR(VLOOKUP($G55,②参加馬登録表!$C$5:$S$55,17,FALSE),"")</f>
        <v/>
      </c>
      <c r="I55" s="35" t="str">
        <f>IF(E55=0,"",IFERROR(IF('団体情報・合計（メール申込用）'!$C$3="","",'団体情報・合計（メール申込用）'!$C$3),""))</f>
        <v/>
      </c>
      <c r="J55" s="162" t="str">
        <f>IF(C55="OP",IFERROR(VLOOKUP(B55,'基本情報（メール申込用）'!$B$7:$D$56,3,FALSE),""),IFERROR(VLOOKUP(B55,'基本情報（メール申込用）'!$B$7:$D$56,2,FALSE),""))</f>
        <v/>
      </c>
    </row>
    <row r="56" spans="1:10" ht="24" customHeight="1" x14ac:dyDescent="0.25">
      <c r="A56" s="139">
        <v>52</v>
      </c>
      <c r="B56" s="140" t="str">
        <f>IFERROR(VLOOKUP(D56,'基本情報（メール申込用）'!$A$7:$B$56,2,FALSE),"")</f>
        <v/>
      </c>
      <c r="C56" s="131"/>
      <c r="D56" s="52"/>
      <c r="E56" s="33"/>
      <c r="F56" s="148" t="str">
        <f>IFERROR(VLOOKUP($E56,'①参加選手登録表 '!$C$4:$H$54,6,FALSE),"")</f>
        <v/>
      </c>
      <c r="G56" s="33"/>
      <c r="H56" s="150" t="str">
        <f>IFERROR(VLOOKUP($G56,②参加馬登録表!$C$5:$S$55,17,FALSE),"")</f>
        <v/>
      </c>
      <c r="I56" s="33" t="str">
        <f>IF(E56=0,"",IFERROR(IF('団体情報・合計（メール申込用）'!$C$3="","",'団体情報・合計（メール申込用）'!$C$3),""))</f>
        <v/>
      </c>
      <c r="J56" s="160" t="str">
        <f>IF(C56="OP",IFERROR(VLOOKUP(B56,'基本情報（メール申込用）'!$B$7:$D$56,3,FALSE),""),IFERROR(VLOOKUP(B56,'基本情報（メール申込用）'!$B$7:$D$56,2,FALSE),""))</f>
        <v/>
      </c>
    </row>
    <row r="57" spans="1:10" ht="24" customHeight="1" x14ac:dyDescent="0.25">
      <c r="A57" s="139">
        <v>53</v>
      </c>
      <c r="B57" s="140" t="str">
        <f>IFERROR(VLOOKUP(D57,'基本情報（メール申込用）'!$A$7:$B$56,2,FALSE),"")</f>
        <v/>
      </c>
      <c r="C57" s="131"/>
      <c r="D57" s="52"/>
      <c r="E57" s="33"/>
      <c r="F57" s="148" t="str">
        <f>IFERROR(VLOOKUP($E57,'①参加選手登録表 '!$C$4:$H$54,6,FALSE),"")</f>
        <v/>
      </c>
      <c r="G57" s="33"/>
      <c r="H57" s="150" t="str">
        <f>IFERROR(VLOOKUP($G57,②参加馬登録表!$C$5:$S$55,17,FALSE),"")</f>
        <v/>
      </c>
      <c r="I57" s="33" t="str">
        <f>IF(E57=0,"",IFERROR(IF('団体情報・合計（メール申込用）'!$C$3="","",'団体情報・合計（メール申込用）'!$C$3),""))</f>
        <v/>
      </c>
      <c r="J57" s="160" t="str">
        <f>IF(C57="OP",IFERROR(VLOOKUP(B57,'基本情報（メール申込用）'!$B$7:$D$56,3,FALSE),""),IFERROR(VLOOKUP(B57,'基本情報（メール申込用）'!$B$7:$D$56,2,FALSE),""))</f>
        <v/>
      </c>
    </row>
    <row r="58" spans="1:10" ht="24" customHeight="1" x14ac:dyDescent="0.25">
      <c r="A58" s="139">
        <v>54</v>
      </c>
      <c r="B58" s="140" t="str">
        <f>IFERROR(VLOOKUP(D58,'基本情報（メール申込用）'!$A$7:$B$56,2,FALSE),"")</f>
        <v/>
      </c>
      <c r="C58" s="131"/>
      <c r="D58" s="52"/>
      <c r="E58" s="33"/>
      <c r="F58" s="148" t="str">
        <f>IFERROR(VLOOKUP($E58,'①参加選手登録表 '!$C$4:$H$54,6,FALSE),"")</f>
        <v/>
      </c>
      <c r="G58" s="33"/>
      <c r="H58" s="150" t="str">
        <f>IFERROR(VLOOKUP($G58,②参加馬登録表!$C$5:$S$55,17,FALSE),"")</f>
        <v/>
      </c>
      <c r="I58" s="33" t="str">
        <f>IF(E58=0,"",IFERROR(IF('団体情報・合計（メール申込用）'!$C$3="","",'団体情報・合計（メール申込用）'!$C$3),""))</f>
        <v/>
      </c>
      <c r="J58" s="160" t="str">
        <f>IF(C58="OP",IFERROR(VLOOKUP(B58,'基本情報（メール申込用）'!$B$7:$D$56,3,FALSE),""),IFERROR(VLOOKUP(B58,'基本情報（メール申込用）'!$B$7:$D$56,2,FALSE),""))</f>
        <v/>
      </c>
    </row>
    <row r="59" spans="1:10" ht="24" customHeight="1" x14ac:dyDescent="0.25">
      <c r="A59" s="139">
        <v>55</v>
      </c>
      <c r="B59" s="140" t="str">
        <f>IFERROR(VLOOKUP(D59,'基本情報（メール申込用）'!$A$7:$B$56,2,FALSE),"")</f>
        <v/>
      </c>
      <c r="C59" s="131"/>
      <c r="D59" s="52"/>
      <c r="E59" s="33"/>
      <c r="F59" s="148" t="str">
        <f>IFERROR(VLOOKUP($E59,'①参加選手登録表 '!$C$4:$H$54,6,FALSE),"")</f>
        <v/>
      </c>
      <c r="G59" s="33"/>
      <c r="H59" s="150" t="str">
        <f>IFERROR(VLOOKUP($G59,②参加馬登録表!$C$5:$S$55,17,FALSE),"")</f>
        <v/>
      </c>
      <c r="I59" s="33" t="str">
        <f>IF(E59=0,"",IFERROR(IF('団体情報・合計（メール申込用）'!$C$3="","",'団体情報・合計（メール申込用）'!$C$3),""))</f>
        <v/>
      </c>
      <c r="J59" s="160" t="str">
        <f>IF(C59="OP",IFERROR(VLOOKUP(B59,'基本情報（メール申込用）'!$B$7:$D$56,3,FALSE),""),IFERROR(VLOOKUP(B59,'基本情報（メール申込用）'!$B$7:$D$56,2,FALSE),""))</f>
        <v/>
      </c>
    </row>
    <row r="60" spans="1:10" ht="24" customHeight="1" x14ac:dyDescent="0.25">
      <c r="A60" s="139">
        <v>56</v>
      </c>
      <c r="B60" s="140" t="str">
        <f>IFERROR(VLOOKUP(D60,'基本情報（メール申込用）'!$A$7:$B$56,2,FALSE),"")</f>
        <v/>
      </c>
      <c r="C60" s="131"/>
      <c r="D60" s="52"/>
      <c r="E60" s="33"/>
      <c r="F60" s="148" t="str">
        <f>IFERROR(VLOOKUP($E60,'①参加選手登録表 '!$C$4:$H$54,6,FALSE),"")</f>
        <v/>
      </c>
      <c r="G60" s="33"/>
      <c r="H60" s="150" t="str">
        <f>IFERROR(VLOOKUP($G60,②参加馬登録表!$C$5:$S$55,17,FALSE),"")</f>
        <v/>
      </c>
      <c r="I60" s="33" t="str">
        <f>IF(E60=0,"",IFERROR(IF('団体情報・合計（メール申込用）'!$C$3="","",'団体情報・合計（メール申込用）'!$C$3),""))</f>
        <v/>
      </c>
      <c r="J60" s="160" t="str">
        <f>IF(C60="OP",IFERROR(VLOOKUP(B60,'基本情報（メール申込用）'!$B$7:$D$56,3,FALSE),""),IFERROR(VLOOKUP(B60,'基本情報（メール申込用）'!$B$7:$D$56,2,FALSE),""))</f>
        <v/>
      </c>
    </row>
    <row r="61" spans="1:10" ht="24" customHeight="1" x14ac:dyDescent="0.25">
      <c r="A61" s="139">
        <v>57</v>
      </c>
      <c r="B61" s="140" t="str">
        <f>IFERROR(VLOOKUP(D61,'基本情報（メール申込用）'!$A$7:$B$56,2,FALSE),"")</f>
        <v/>
      </c>
      <c r="C61" s="131"/>
      <c r="D61" s="52"/>
      <c r="E61" s="33"/>
      <c r="F61" s="148" t="str">
        <f>IFERROR(VLOOKUP($E61,'①参加選手登録表 '!$C$4:$H$54,6,FALSE),"")</f>
        <v/>
      </c>
      <c r="G61" s="33"/>
      <c r="H61" s="150" t="str">
        <f>IFERROR(VLOOKUP($G61,②参加馬登録表!$C$5:$S$55,17,FALSE),"")</f>
        <v/>
      </c>
      <c r="I61" s="33" t="str">
        <f>IF(E61=0,"",IFERROR(IF('団体情報・合計（メール申込用）'!$C$3="","",'団体情報・合計（メール申込用）'!$C$3),""))</f>
        <v/>
      </c>
      <c r="J61" s="160" t="str">
        <f>IF(C61="OP",IFERROR(VLOOKUP(B61,'基本情報（メール申込用）'!$B$7:$D$56,3,FALSE),""),IFERROR(VLOOKUP(B61,'基本情報（メール申込用）'!$B$7:$D$56,2,FALSE),""))</f>
        <v/>
      </c>
    </row>
    <row r="62" spans="1:10" ht="24" customHeight="1" x14ac:dyDescent="0.25">
      <c r="A62" s="139">
        <v>58</v>
      </c>
      <c r="B62" s="140" t="str">
        <f>IFERROR(VLOOKUP(D62,'基本情報（メール申込用）'!$A$7:$B$56,2,FALSE),"")</f>
        <v/>
      </c>
      <c r="C62" s="131"/>
      <c r="D62" s="52"/>
      <c r="E62" s="33"/>
      <c r="F62" s="148" t="str">
        <f>IFERROR(VLOOKUP($E62,'①参加選手登録表 '!$C$4:$H$54,6,FALSE),"")</f>
        <v/>
      </c>
      <c r="G62" s="33"/>
      <c r="H62" s="150" t="str">
        <f>IFERROR(VLOOKUP($G62,②参加馬登録表!$C$5:$S$55,17,FALSE),"")</f>
        <v/>
      </c>
      <c r="I62" s="33" t="str">
        <f>IF(E62=0,"",IFERROR(IF('団体情報・合計（メール申込用）'!$C$3="","",'団体情報・合計（メール申込用）'!$C$3),""))</f>
        <v/>
      </c>
      <c r="J62" s="160" t="str">
        <f>IF(C62="OP",IFERROR(VLOOKUP(B62,'基本情報（メール申込用）'!$B$7:$D$56,3,FALSE),""),IFERROR(VLOOKUP(B62,'基本情報（メール申込用）'!$B$7:$D$56,2,FALSE),""))</f>
        <v/>
      </c>
    </row>
    <row r="63" spans="1:10" ht="24" customHeight="1" x14ac:dyDescent="0.25">
      <c r="A63" s="139">
        <v>59</v>
      </c>
      <c r="B63" s="140" t="str">
        <f>IFERROR(VLOOKUP(D63,'基本情報（メール申込用）'!$A$7:$B$56,2,FALSE),"")</f>
        <v/>
      </c>
      <c r="C63" s="131"/>
      <c r="D63" s="52"/>
      <c r="E63" s="33"/>
      <c r="F63" s="148" t="str">
        <f>IFERROR(VLOOKUP($E63,'①参加選手登録表 '!$C$4:$H$54,6,FALSE),"")</f>
        <v/>
      </c>
      <c r="G63" s="33"/>
      <c r="H63" s="150" t="str">
        <f>IFERROR(VLOOKUP($G63,②参加馬登録表!$C$5:$S$55,17,FALSE),"")</f>
        <v/>
      </c>
      <c r="I63" s="33" t="str">
        <f>IF(E63=0,"",IFERROR(IF('団体情報・合計（メール申込用）'!$C$3="","",'団体情報・合計（メール申込用）'!$C$3),""))</f>
        <v/>
      </c>
      <c r="J63" s="160" t="str">
        <f>IF(C63="OP",IFERROR(VLOOKUP(B63,'基本情報（メール申込用）'!$B$7:$D$56,3,FALSE),""),IFERROR(VLOOKUP(B63,'基本情報（メール申込用）'!$B$7:$D$56,2,FALSE),""))</f>
        <v/>
      </c>
    </row>
    <row r="64" spans="1:10" ht="24" customHeight="1" thickBot="1" x14ac:dyDescent="0.3">
      <c r="A64" s="144">
        <v>60</v>
      </c>
      <c r="B64" s="145" t="str">
        <f>IFERROR(VLOOKUP(D64,'基本情報（メール申込用）'!$A$7:$B$56,2,FALSE),"")</f>
        <v/>
      </c>
      <c r="C64" s="133"/>
      <c r="D64" s="53"/>
      <c r="E64" s="36"/>
      <c r="F64" s="151" t="str">
        <f>IFERROR(VLOOKUP($E64,'①参加選手登録表 '!$C$4:$H$54,6,FALSE),"")</f>
        <v/>
      </c>
      <c r="G64" s="36"/>
      <c r="H64" s="158" t="str">
        <f>IFERROR(VLOOKUP($G64,②参加馬登録表!$C$5:$S$55,17,FALSE),"")</f>
        <v/>
      </c>
      <c r="I64" s="36" t="str">
        <f>IF(E64=0,"",IFERROR(IF('団体情報・合計（メール申込用）'!$C$3="","",'団体情報・合計（メール申込用）'!$C$3),""))</f>
        <v/>
      </c>
      <c r="J64" s="163" t="str">
        <f>IF(C64="OP",IFERROR(VLOOKUP(B64,'基本情報（メール申込用）'!$B$7:$D$56,3,FALSE),""),IFERROR(VLOOKUP(B64,'基本情報（メール申込用）'!$B$7:$D$56,2,FALSE),""))</f>
        <v/>
      </c>
    </row>
    <row r="65" spans="1:10" ht="24" customHeight="1" x14ac:dyDescent="0.25">
      <c r="A65" s="137">
        <v>61</v>
      </c>
      <c r="B65" s="146" t="str">
        <f>IFERROR(VLOOKUP(D65,'基本情報（メール申込用）'!$A$7:$B$56,2,FALSE),"")</f>
        <v/>
      </c>
      <c r="C65" s="130"/>
      <c r="D65" s="54"/>
      <c r="E65" s="38"/>
      <c r="F65" s="147" t="str">
        <f>IFERROR(VLOOKUP($E65,'①参加選手登録表 '!$C$4:$H$54,6,FALSE),"")</f>
        <v/>
      </c>
      <c r="G65" s="38"/>
      <c r="H65" s="147" t="str">
        <f>IFERROR(VLOOKUP($G65,②参加馬登録表!$C$5:$S$55,17,FALSE),"")</f>
        <v/>
      </c>
      <c r="I65" s="38" t="str">
        <f>IF(E65=0,"",IFERROR(IF('団体情報・合計（メール申込用）'!$C$3="","",'団体情報・合計（メール申込用）'!$C$3),""))</f>
        <v/>
      </c>
      <c r="J65" s="159" t="str">
        <f>IF(C65="OP",IFERROR(VLOOKUP(B65,'基本情報（メール申込用）'!$B$7:$D$56,3,FALSE),""),IFERROR(VLOOKUP(B65,'基本情報（メール申込用）'!$B$7:$D$56,2,FALSE),""))</f>
        <v/>
      </c>
    </row>
    <row r="66" spans="1:10" ht="24" customHeight="1" x14ac:dyDescent="0.25">
      <c r="A66" s="139">
        <v>62</v>
      </c>
      <c r="B66" s="140" t="str">
        <f>IFERROR(VLOOKUP(D66,'基本情報（メール申込用）'!$A$7:$B$56,2,FALSE),"")</f>
        <v/>
      </c>
      <c r="C66" s="131"/>
      <c r="D66" s="52"/>
      <c r="E66" s="33"/>
      <c r="F66" s="148" t="str">
        <f>IFERROR(VLOOKUP($E66,'①参加選手登録表 '!$C$4:$H$54,6,FALSE),"")</f>
        <v/>
      </c>
      <c r="G66" s="33"/>
      <c r="H66" s="150" t="str">
        <f>IFERROR(VLOOKUP($G66,②参加馬登録表!$C$5:$S$55,17,FALSE),"")</f>
        <v/>
      </c>
      <c r="I66" s="33" t="str">
        <f>IF(E66=0,"",IFERROR(IF('団体情報・合計（メール申込用）'!$C$3="","",'団体情報・合計（メール申込用）'!$C$3),""))</f>
        <v/>
      </c>
      <c r="J66" s="160" t="str">
        <f>IF(C66="OP",IFERROR(VLOOKUP(B66,'基本情報（メール申込用）'!$B$7:$D$56,3,FALSE),""),IFERROR(VLOOKUP(B66,'基本情報（メール申込用）'!$B$7:$D$56,2,FALSE),""))</f>
        <v/>
      </c>
    </row>
    <row r="67" spans="1:10" ht="24" customHeight="1" x14ac:dyDescent="0.25">
      <c r="A67" s="139">
        <v>63</v>
      </c>
      <c r="B67" s="140" t="str">
        <f>IFERROR(VLOOKUP(D67,'基本情報（メール申込用）'!$A$7:$B$56,2,FALSE),"")</f>
        <v/>
      </c>
      <c r="C67" s="131"/>
      <c r="D67" s="52"/>
      <c r="E67" s="33"/>
      <c r="F67" s="148" t="str">
        <f>IFERROR(VLOOKUP($E67,'①参加選手登録表 '!$C$4:$H$54,6,FALSE),"")</f>
        <v/>
      </c>
      <c r="G67" s="33"/>
      <c r="H67" s="150" t="str">
        <f>IFERROR(VLOOKUP($G67,②参加馬登録表!$C$5:$S$55,17,FALSE),"")</f>
        <v/>
      </c>
      <c r="I67" s="33" t="str">
        <f>IF(E67=0,"",IFERROR(IF('団体情報・合計（メール申込用）'!$C$3="","",'団体情報・合計（メール申込用）'!$C$3),""))</f>
        <v/>
      </c>
      <c r="J67" s="160" t="str">
        <f>IF(C67="OP",IFERROR(VLOOKUP(B67,'基本情報（メール申込用）'!$B$7:$D$56,3,FALSE),""),IFERROR(VLOOKUP(B67,'基本情報（メール申込用）'!$B$7:$D$56,2,FALSE),""))</f>
        <v/>
      </c>
    </row>
    <row r="68" spans="1:10" ht="24" customHeight="1" x14ac:dyDescent="0.25">
      <c r="A68" s="139">
        <v>64</v>
      </c>
      <c r="B68" s="140" t="str">
        <f>IFERROR(VLOOKUP(D68,'基本情報（メール申込用）'!$A$7:$B$56,2,FALSE),"")</f>
        <v/>
      </c>
      <c r="C68" s="131"/>
      <c r="D68" s="52"/>
      <c r="E68" s="33"/>
      <c r="F68" s="148" t="str">
        <f>IFERROR(VLOOKUP($E68,'①参加選手登録表 '!$C$4:$H$54,6,FALSE),"")</f>
        <v/>
      </c>
      <c r="G68" s="33"/>
      <c r="H68" s="150" t="str">
        <f>IFERROR(VLOOKUP($G68,②参加馬登録表!$C$5:$S$55,17,FALSE),"")</f>
        <v/>
      </c>
      <c r="I68" s="33" t="str">
        <f>IF(E68=0,"",IFERROR(IF('団体情報・合計（メール申込用）'!$C$3="","",'団体情報・合計（メール申込用）'!$C$3),""))</f>
        <v/>
      </c>
      <c r="J68" s="160" t="str">
        <f>IF(C68="OP",IFERROR(VLOOKUP(B68,'基本情報（メール申込用）'!$B$7:$D$56,3,FALSE),""),IFERROR(VLOOKUP(B68,'基本情報（メール申込用）'!$B$7:$D$56,2,FALSE),""))</f>
        <v/>
      </c>
    </row>
    <row r="69" spans="1:10" ht="24" customHeight="1" x14ac:dyDescent="0.25">
      <c r="A69" s="139">
        <v>65</v>
      </c>
      <c r="B69" s="140" t="str">
        <f>IFERROR(VLOOKUP(D69,'基本情報（メール申込用）'!$A$7:$B$56,2,FALSE),"")</f>
        <v/>
      </c>
      <c r="C69" s="131"/>
      <c r="D69" s="52"/>
      <c r="E69" s="33"/>
      <c r="F69" s="148" t="str">
        <f>IFERROR(VLOOKUP($E69,'①参加選手登録表 '!$C$4:$H$54,6,FALSE),"")</f>
        <v/>
      </c>
      <c r="G69" s="33"/>
      <c r="H69" s="150" t="str">
        <f>IFERROR(VLOOKUP($G69,②参加馬登録表!$C$5:$S$55,17,FALSE),"")</f>
        <v/>
      </c>
      <c r="I69" s="33" t="str">
        <f>IF(E69=0,"",IFERROR(IF('団体情報・合計（メール申込用）'!$C$3="","",'団体情報・合計（メール申込用）'!$C$3),""))</f>
        <v/>
      </c>
      <c r="J69" s="160" t="str">
        <f>IF(C69="OP",IFERROR(VLOOKUP(B69,'基本情報（メール申込用）'!$B$7:$D$56,3,FALSE),""),IFERROR(VLOOKUP(B69,'基本情報（メール申込用）'!$B$7:$D$56,2,FALSE),""))</f>
        <v/>
      </c>
    </row>
    <row r="70" spans="1:10" ht="24" customHeight="1" x14ac:dyDescent="0.25">
      <c r="A70" s="139">
        <v>66</v>
      </c>
      <c r="B70" s="140" t="str">
        <f>IFERROR(VLOOKUP(D70,'基本情報（メール申込用）'!$A$7:$B$56,2,FALSE),"")</f>
        <v/>
      </c>
      <c r="C70" s="131"/>
      <c r="D70" s="52"/>
      <c r="E70" s="33"/>
      <c r="F70" s="148" t="str">
        <f>IFERROR(VLOOKUP($E70,'①参加選手登録表 '!$C$4:$H$54,6,FALSE),"")</f>
        <v/>
      </c>
      <c r="G70" s="33"/>
      <c r="H70" s="150" t="str">
        <f>IFERROR(VLOOKUP($G70,②参加馬登録表!$C$5:$S$55,17,FALSE),"")</f>
        <v/>
      </c>
      <c r="I70" s="33" t="str">
        <f>IF(E70=0,"",IFERROR(IF('団体情報・合計（メール申込用）'!$C$3="","",'団体情報・合計（メール申込用）'!$C$3),""))</f>
        <v/>
      </c>
      <c r="J70" s="160" t="str">
        <f>IF(C70="OP",IFERROR(VLOOKUP(B70,'基本情報（メール申込用）'!$B$7:$D$56,3,FALSE),""),IFERROR(VLOOKUP(B70,'基本情報（メール申込用）'!$B$7:$D$56,2,FALSE),""))</f>
        <v/>
      </c>
    </row>
    <row r="71" spans="1:10" ht="24" customHeight="1" x14ac:dyDescent="0.25">
      <c r="A71" s="139">
        <v>67</v>
      </c>
      <c r="B71" s="140" t="str">
        <f>IFERROR(VLOOKUP(D71,'基本情報（メール申込用）'!$A$7:$B$56,2,FALSE),"")</f>
        <v/>
      </c>
      <c r="C71" s="131"/>
      <c r="D71" s="52"/>
      <c r="E71" s="33"/>
      <c r="F71" s="148" t="str">
        <f>IFERROR(VLOOKUP($E71,'①参加選手登録表 '!$C$4:$H$54,6,FALSE),"")</f>
        <v/>
      </c>
      <c r="G71" s="33"/>
      <c r="H71" s="150" t="str">
        <f>IFERROR(VLOOKUP($G71,②参加馬登録表!$C$5:$S$55,17,FALSE),"")</f>
        <v/>
      </c>
      <c r="I71" s="33" t="str">
        <f>IF(E71=0,"",IFERROR(IF('団体情報・合計（メール申込用）'!$C$3="","",'団体情報・合計（メール申込用）'!$C$3),""))</f>
        <v/>
      </c>
      <c r="J71" s="160" t="str">
        <f>IF(C71="OP",IFERROR(VLOOKUP(B71,'基本情報（メール申込用）'!$B$7:$D$56,3,FALSE),""),IFERROR(VLOOKUP(B71,'基本情報（メール申込用）'!$B$7:$D$56,2,FALSE),""))</f>
        <v/>
      </c>
    </row>
    <row r="72" spans="1:10" ht="24" customHeight="1" x14ac:dyDescent="0.25">
      <c r="A72" s="139">
        <v>68</v>
      </c>
      <c r="B72" s="140" t="str">
        <f>IFERROR(VLOOKUP(D72,'基本情報（メール申込用）'!$A$7:$B$56,2,FALSE),"")</f>
        <v/>
      </c>
      <c r="C72" s="131"/>
      <c r="D72" s="52"/>
      <c r="E72" s="33"/>
      <c r="F72" s="148" t="str">
        <f>IFERROR(VLOOKUP($E72,'①参加選手登録表 '!$C$4:$H$54,6,FALSE),"")</f>
        <v/>
      </c>
      <c r="G72" s="33"/>
      <c r="H72" s="150" t="str">
        <f>IFERROR(VLOOKUP($G72,②参加馬登録表!$C$5:$S$55,17,FALSE),"")</f>
        <v/>
      </c>
      <c r="I72" s="33" t="str">
        <f>IF(E72=0,"",IFERROR(IF('団体情報・合計（メール申込用）'!$C$3="","",'団体情報・合計（メール申込用）'!$C$3),""))</f>
        <v/>
      </c>
      <c r="J72" s="160" t="str">
        <f>IF(C72="OP",IFERROR(VLOOKUP(B72,'基本情報（メール申込用）'!$B$7:$D$56,3,FALSE),""),IFERROR(VLOOKUP(B72,'基本情報（メール申込用）'!$B$7:$D$56,2,FALSE),""))</f>
        <v/>
      </c>
    </row>
    <row r="73" spans="1:10" ht="24" customHeight="1" x14ac:dyDescent="0.25">
      <c r="A73" s="139">
        <v>69</v>
      </c>
      <c r="B73" s="140" t="str">
        <f>IFERROR(VLOOKUP(D73,'基本情報（メール申込用）'!$A$7:$B$56,2,FALSE),"")</f>
        <v/>
      </c>
      <c r="C73" s="131"/>
      <c r="D73" s="52"/>
      <c r="E73" s="33"/>
      <c r="F73" s="148" t="str">
        <f>IFERROR(VLOOKUP($E73,'①参加選手登録表 '!$C$4:$H$54,6,FALSE),"")</f>
        <v/>
      </c>
      <c r="G73" s="33"/>
      <c r="H73" s="150" t="str">
        <f>IFERROR(VLOOKUP($G73,②参加馬登録表!$C$5:$S$55,17,FALSE),"")</f>
        <v/>
      </c>
      <c r="I73" s="33" t="str">
        <f>IF(E73=0,"",IFERROR(IF('団体情報・合計（メール申込用）'!$C$3="","",'団体情報・合計（メール申込用）'!$C$3),""))</f>
        <v/>
      </c>
      <c r="J73" s="160" t="str">
        <f>IF(C73="OP",IFERROR(VLOOKUP(B73,'基本情報（メール申込用）'!$B$7:$D$56,3,FALSE),""),IFERROR(VLOOKUP(B73,'基本情報（メール申込用）'!$B$7:$D$56,2,FALSE),""))</f>
        <v/>
      </c>
    </row>
    <row r="74" spans="1:10" ht="24" customHeight="1" thickBot="1" x14ac:dyDescent="0.3">
      <c r="A74" s="141">
        <v>70</v>
      </c>
      <c r="B74" s="142" t="str">
        <f>IFERROR(VLOOKUP(D74,'基本情報（メール申込用）'!$A$7:$B$56,2,FALSE),"")</f>
        <v/>
      </c>
      <c r="C74" s="132"/>
      <c r="D74" s="55"/>
      <c r="E74" s="34"/>
      <c r="F74" s="149" t="str">
        <f>IFERROR(VLOOKUP($E74,'①参加選手登録表 '!$C$4:$H$54,6,FALSE),"")</f>
        <v/>
      </c>
      <c r="G74" s="34"/>
      <c r="H74" s="157" t="str">
        <f>IFERROR(VLOOKUP($G74,②参加馬登録表!$C$5:$S$55,17,FALSE),"")</f>
        <v/>
      </c>
      <c r="I74" s="34" t="str">
        <f>IF(E74=0,"",IFERROR(IF('団体情報・合計（メール申込用）'!$C$3="","",'団体情報・合計（メール申込用）'!$C$3),""))</f>
        <v/>
      </c>
      <c r="J74" s="161" t="str">
        <f>IF(C74="OP",IFERROR(VLOOKUP(B74,'基本情報（メール申込用）'!$B$7:$D$56,3,FALSE),""),IFERROR(VLOOKUP(B74,'基本情報（メール申込用）'!$B$7:$D$56,2,FALSE),""))</f>
        <v/>
      </c>
    </row>
    <row r="75" spans="1:10" ht="24" customHeight="1" x14ac:dyDescent="0.25">
      <c r="A75" s="143">
        <v>71</v>
      </c>
      <c r="B75" s="138" t="str">
        <f>IFERROR(VLOOKUP(D75,'基本情報（メール申込用）'!$A$7:$B$56,2,FALSE),"")</f>
        <v/>
      </c>
      <c r="C75" s="88"/>
      <c r="D75" s="51"/>
      <c r="E75" s="35"/>
      <c r="F75" s="150" t="str">
        <f>IFERROR(VLOOKUP($E75,'①参加選手登録表 '!$C$4:$H$54,6,FALSE),"")</f>
        <v/>
      </c>
      <c r="G75" s="35"/>
      <c r="H75" s="150" t="str">
        <f>IFERROR(VLOOKUP($G75,②参加馬登録表!$C$5:$S$55,17,FALSE),"")</f>
        <v/>
      </c>
      <c r="I75" s="35" t="str">
        <f>IF(E75=0,"",IFERROR(IF('団体情報・合計（メール申込用）'!$C$3="","",'団体情報・合計（メール申込用）'!$C$3),""))</f>
        <v/>
      </c>
      <c r="J75" s="162" t="str">
        <f>IF(C75="OP",IFERROR(VLOOKUP(B75,'基本情報（メール申込用）'!$B$7:$D$56,3,FALSE),""),IFERROR(VLOOKUP(B75,'基本情報（メール申込用）'!$B$7:$D$56,2,FALSE),""))</f>
        <v/>
      </c>
    </row>
    <row r="76" spans="1:10" ht="24" customHeight="1" x14ac:dyDescent="0.25">
      <c r="A76" s="139">
        <v>72</v>
      </c>
      <c r="B76" s="140" t="str">
        <f>IFERROR(VLOOKUP(D76,'基本情報（メール申込用）'!$A$7:$B$56,2,FALSE),"")</f>
        <v/>
      </c>
      <c r="C76" s="131"/>
      <c r="D76" s="52"/>
      <c r="E76" s="33"/>
      <c r="F76" s="148" t="str">
        <f>IFERROR(VLOOKUP($E76,'①参加選手登録表 '!$C$4:$H$54,6,FALSE),"")</f>
        <v/>
      </c>
      <c r="G76" s="33"/>
      <c r="H76" s="150" t="str">
        <f>IFERROR(VLOOKUP($G76,②参加馬登録表!$C$5:$S$55,17,FALSE),"")</f>
        <v/>
      </c>
      <c r="I76" s="33" t="str">
        <f>IF(E76=0,"",IFERROR(IF('団体情報・合計（メール申込用）'!$C$3="","",'団体情報・合計（メール申込用）'!$C$3),""))</f>
        <v/>
      </c>
      <c r="J76" s="160" t="str">
        <f>IF(C76="OP",IFERROR(VLOOKUP(B76,'基本情報（メール申込用）'!$B$7:$D$56,3,FALSE),""),IFERROR(VLOOKUP(B76,'基本情報（メール申込用）'!$B$7:$D$56,2,FALSE),""))</f>
        <v/>
      </c>
    </row>
    <row r="77" spans="1:10" ht="24" customHeight="1" x14ac:dyDescent="0.25">
      <c r="A77" s="139">
        <v>73</v>
      </c>
      <c r="B77" s="140" t="str">
        <f>IFERROR(VLOOKUP(D77,'基本情報（メール申込用）'!$A$7:$B$56,2,FALSE),"")</f>
        <v/>
      </c>
      <c r="C77" s="131"/>
      <c r="D77" s="52"/>
      <c r="E77" s="33"/>
      <c r="F77" s="148" t="str">
        <f>IFERROR(VLOOKUP($E77,'①参加選手登録表 '!$C$4:$H$54,6,FALSE),"")</f>
        <v/>
      </c>
      <c r="G77" s="33"/>
      <c r="H77" s="150" t="str">
        <f>IFERROR(VLOOKUP($G77,②参加馬登録表!$C$5:$S$55,17,FALSE),"")</f>
        <v/>
      </c>
      <c r="I77" s="33" t="str">
        <f>IF(E77=0,"",IFERROR(IF('団体情報・合計（メール申込用）'!$C$3="","",'団体情報・合計（メール申込用）'!$C$3),""))</f>
        <v/>
      </c>
      <c r="J77" s="160" t="str">
        <f>IF(C77="OP",IFERROR(VLOOKUP(B77,'基本情報（メール申込用）'!$B$7:$D$56,3,FALSE),""),IFERROR(VLOOKUP(B77,'基本情報（メール申込用）'!$B$7:$D$56,2,FALSE),""))</f>
        <v/>
      </c>
    </row>
    <row r="78" spans="1:10" ht="24" customHeight="1" x14ac:dyDescent="0.25">
      <c r="A78" s="139">
        <v>74</v>
      </c>
      <c r="B78" s="140" t="str">
        <f>IFERROR(VLOOKUP(D78,'基本情報（メール申込用）'!$A$7:$B$56,2,FALSE),"")</f>
        <v/>
      </c>
      <c r="C78" s="131"/>
      <c r="D78" s="52"/>
      <c r="E78" s="33"/>
      <c r="F78" s="148" t="str">
        <f>IFERROR(VLOOKUP($E78,'①参加選手登録表 '!$C$4:$H$54,6,FALSE),"")</f>
        <v/>
      </c>
      <c r="G78" s="33"/>
      <c r="H78" s="150" t="str">
        <f>IFERROR(VLOOKUP($G78,②参加馬登録表!$C$5:$S$55,17,FALSE),"")</f>
        <v/>
      </c>
      <c r="I78" s="33" t="str">
        <f>IF(E78=0,"",IFERROR(IF('団体情報・合計（メール申込用）'!$C$3="","",'団体情報・合計（メール申込用）'!$C$3),""))</f>
        <v/>
      </c>
      <c r="J78" s="160" t="str">
        <f>IF(C78="OP",IFERROR(VLOOKUP(B78,'基本情報（メール申込用）'!$B$7:$D$56,3,FALSE),""),IFERROR(VLOOKUP(B78,'基本情報（メール申込用）'!$B$7:$D$56,2,FALSE),""))</f>
        <v/>
      </c>
    </row>
    <row r="79" spans="1:10" ht="24" customHeight="1" x14ac:dyDescent="0.25">
      <c r="A79" s="139">
        <v>75</v>
      </c>
      <c r="B79" s="140" t="str">
        <f>IFERROR(VLOOKUP(D79,'基本情報（メール申込用）'!$A$7:$B$56,2,FALSE),"")</f>
        <v/>
      </c>
      <c r="C79" s="131"/>
      <c r="D79" s="52"/>
      <c r="E79" s="33"/>
      <c r="F79" s="148" t="str">
        <f>IFERROR(VLOOKUP($E79,'①参加選手登録表 '!$C$4:$H$54,6,FALSE),"")</f>
        <v/>
      </c>
      <c r="G79" s="33"/>
      <c r="H79" s="150" t="str">
        <f>IFERROR(VLOOKUP($G79,②参加馬登録表!$C$5:$S$55,17,FALSE),"")</f>
        <v/>
      </c>
      <c r="I79" s="33" t="str">
        <f>IF(E79=0,"",IFERROR(IF('団体情報・合計（メール申込用）'!$C$3="","",'団体情報・合計（メール申込用）'!$C$3),""))</f>
        <v/>
      </c>
      <c r="J79" s="160" t="str">
        <f>IF(C79="OP",IFERROR(VLOOKUP(B79,'基本情報（メール申込用）'!$B$7:$D$56,3,FALSE),""),IFERROR(VLOOKUP(B79,'基本情報（メール申込用）'!$B$7:$D$56,2,FALSE),""))</f>
        <v/>
      </c>
    </row>
    <row r="80" spans="1:10" ht="24" customHeight="1" x14ac:dyDescent="0.25">
      <c r="A80" s="139">
        <v>76</v>
      </c>
      <c r="B80" s="140" t="str">
        <f>IFERROR(VLOOKUP(D80,'基本情報（メール申込用）'!$A$7:$B$56,2,FALSE),"")</f>
        <v/>
      </c>
      <c r="C80" s="131"/>
      <c r="D80" s="52"/>
      <c r="E80" s="33"/>
      <c r="F80" s="148" t="str">
        <f>IFERROR(VLOOKUP($E80,'①参加選手登録表 '!$C$4:$H$54,6,FALSE),"")</f>
        <v/>
      </c>
      <c r="G80" s="33"/>
      <c r="H80" s="150" t="str">
        <f>IFERROR(VLOOKUP($G80,②参加馬登録表!$C$5:$S$55,17,FALSE),"")</f>
        <v/>
      </c>
      <c r="I80" s="33" t="str">
        <f>IF(E80=0,"",IFERROR(IF('団体情報・合計（メール申込用）'!$C$3="","",'団体情報・合計（メール申込用）'!$C$3),""))</f>
        <v/>
      </c>
      <c r="J80" s="160" t="str">
        <f>IF(C80="OP",IFERROR(VLOOKUP(B80,'基本情報（メール申込用）'!$B$7:$D$56,3,FALSE),""),IFERROR(VLOOKUP(B80,'基本情報（メール申込用）'!$B$7:$D$56,2,FALSE),""))</f>
        <v/>
      </c>
    </row>
    <row r="81" spans="1:10" ht="24" customHeight="1" x14ac:dyDescent="0.25">
      <c r="A81" s="139">
        <v>77</v>
      </c>
      <c r="B81" s="140" t="str">
        <f>IFERROR(VLOOKUP(D81,'基本情報（メール申込用）'!$A$7:$B$56,2,FALSE),"")</f>
        <v/>
      </c>
      <c r="C81" s="131"/>
      <c r="D81" s="52"/>
      <c r="E81" s="33"/>
      <c r="F81" s="148" t="str">
        <f>IFERROR(VLOOKUP($E81,'①参加選手登録表 '!$C$4:$H$54,6,FALSE),"")</f>
        <v/>
      </c>
      <c r="G81" s="33"/>
      <c r="H81" s="150" t="str">
        <f>IFERROR(VLOOKUP($G81,②参加馬登録表!$C$5:$S$55,17,FALSE),"")</f>
        <v/>
      </c>
      <c r="I81" s="33" t="str">
        <f>IF(E81=0,"",IFERROR(IF('団体情報・合計（メール申込用）'!$C$3="","",'団体情報・合計（メール申込用）'!$C$3),""))</f>
        <v/>
      </c>
      <c r="J81" s="160" t="str">
        <f>IF(C81="OP",IFERROR(VLOOKUP(B81,'基本情報（メール申込用）'!$B$7:$D$56,3,FALSE),""),IFERROR(VLOOKUP(B81,'基本情報（メール申込用）'!$B$7:$D$56,2,FALSE),""))</f>
        <v/>
      </c>
    </row>
    <row r="82" spans="1:10" ht="24" customHeight="1" x14ac:dyDescent="0.25">
      <c r="A82" s="139">
        <v>78</v>
      </c>
      <c r="B82" s="140" t="str">
        <f>IFERROR(VLOOKUP(D82,'基本情報（メール申込用）'!$A$7:$B$56,2,FALSE),"")</f>
        <v/>
      </c>
      <c r="C82" s="131"/>
      <c r="D82" s="52"/>
      <c r="E82" s="33"/>
      <c r="F82" s="148" t="str">
        <f>IFERROR(VLOOKUP($E82,'①参加選手登録表 '!$C$4:$H$54,6,FALSE),"")</f>
        <v/>
      </c>
      <c r="G82" s="33"/>
      <c r="H82" s="150" t="str">
        <f>IFERROR(VLOOKUP($G82,②参加馬登録表!$C$5:$S$55,17,FALSE),"")</f>
        <v/>
      </c>
      <c r="I82" s="33" t="str">
        <f>IF(E82=0,"",IFERROR(IF('団体情報・合計（メール申込用）'!$C$3="","",'団体情報・合計（メール申込用）'!$C$3),""))</f>
        <v/>
      </c>
      <c r="J82" s="160" t="str">
        <f>IF(C82="OP",IFERROR(VLOOKUP(B82,'基本情報（メール申込用）'!$B$7:$D$56,3,FALSE),""),IFERROR(VLOOKUP(B82,'基本情報（メール申込用）'!$B$7:$D$56,2,FALSE),""))</f>
        <v/>
      </c>
    </row>
    <row r="83" spans="1:10" ht="24" customHeight="1" x14ac:dyDescent="0.25">
      <c r="A83" s="139">
        <v>79</v>
      </c>
      <c r="B83" s="140" t="str">
        <f>IFERROR(VLOOKUP(D83,'基本情報（メール申込用）'!$A$7:$B$56,2,FALSE),"")</f>
        <v/>
      </c>
      <c r="C83" s="131"/>
      <c r="D83" s="52"/>
      <c r="E83" s="33"/>
      <c r="F83" s="148" t="str">
        <f>IFERROR(VLOOKUP($E83,'①参加選手登録表 '!$C$4:$H$54,6,FALSE),"")</f>
        <v/>
      </c>
      <c r="G83" s="33"/>
      <c r="H83" s="150" t="str">
        <f>IFERROR(VLOOKUP($G83,②参加馬登録表!$C$5:$S$55,17,FALSE),"")</f>
        <v/>
      </c>
      <c r="I83" s="33" t="str">
        <f>IF(E83=0,"",IFERROR(IF('団体情報・合計（メール申込用）'!$C$3="","",'団体情報・合計（メール申込用）'!$C$3),""))</f>
        <v/>
      </c>
      <c r="J83" s="160" t="str">
        <f>IF(C83="OP",IFERROR(VLOOKUP(B83,'基本情報（メール申込用）'!$B$7:$D$56,3,FALSE),""),IFERROR(VLOOKUP(B83,'基本情報（メール申込用）'!$B$7:$D$56,2,FALSE),""))</f>
        <v/>
      </c>
    </row>
    <row r="84" spans="1:10" ht="24" customHeight="1" thickBot="1" x14ac:dyDescent="0.3">
      <c r="A84" s="144">
        <v>80</v>
      </c>
      <c r="B84" s="145" t="str">
        <f>IFERROR(VLOOKUP(D84,'基本情報（メール申込用）'!$A$7:$B$56,2,FALSE),"")</f>
        <v/>
      </c>
      <c r="C84" s="133"/>
      <c r="D84" s="53"/>
      <c r="E84" s="36"/>
      <c r="F84" s="151" t="str">
        <f>IFERROR(VLOOKUP($E84,'①参加選手登録表 '!$C$4:$H$54,6,FALSE),"")</f>
        <v/>
      </c>
      <c r="G84" s="36"/>
      <c r="H84" s="158" t="str">
        <f>IFERROR(VLOOKUP($G84,②参加馬登録表!$C$5:$S$55,17,FALSE),"")</f>
        <v/>
      </c>
      <c r="I84" s="36" t="str">
        <f>IF(E84=0,"",IFERROR(IF('団体情報・合計（メール申込用）'!$C$3="","",'団体情報・合計（メール申込用）'!$C$3),""))</f>
        <v/>
      </c>
      <c r="J84" s="163" t="str">
        <f>IF(C84="OP",IFERROR(VLOOKUP(B84,'基本情報（メール申込用）'!$B$7:$D$56,3,FALSE),""),IFERROR(VLOOKUP(B84,'基本情報（メール申込用）'!$B$7:$D$56,2,FALSE),""))</f>
        <v/>
      </c>
    </row>
    <row r="85" spans="1:10" ht="24" customHeight="1" x14ac:dyDescent="0.25">
      <c r="A85" s="137">
        <v>81</v>
      </c>
      <c r="B85" s="146" t="str">
        <f>IFERROR(VLOOKUP(D85,'基本情報（メール申込用）'!$A$7:$B$56,2,FALSE),"")</f>
        <v/>
      </c>
      <c r="C85" s="130"/>
      <c r="D85" s="54"/>
      <c r="E85" s="38"/>
      <c r="F85" s="147" t="str">
        <f>IFERROR(VLOOKUP($E85,'①参加選手登録表 '!$C$4:$H$54,6,FALSE),"")</f>
        <v/>
      </c>
      <c r="G85" s="38"/>
      <c r="H85" s="147" t="str">
        <f>IFERROR(VLOOKUP($G85,②参加馬登録表!$C$5:$S$55,17,FALSE),"")</f>
        <v/>
      </c>
      <c r="I85" s="38" t="str">
        <f>IF(E85=0,"",IFERROR(IF('団体情報・合計（メール申込用）'!$C$3="","",'団体情報・合計（メール申込用）'!$C$3),""))</f>
        <v/>
      </c>
      <c r="J85" s="159" t="str">
        <f>IF(C85="OP",IFERROR(VLOOKUP(B85,'基本情報（メール申込用）'!$B$7:$D$56,3,FALSE),""),IFERROR(VLOOKUP(B85,'基本情報（メール申込用）'!$B$7:$D$56,2,FALSE),""))</f>
        <v/>
      </c>
    </row>
    <row r="86" spans="1:10" ht="24" customHeight="1" x14ac:dyDescent="0.25">
      <c r="A86" s="139">
        <v>82</v>
      </c>
      <c r="B86" s="140" t="str">
        <f>IFERROR(VLOOKUP(D86,'基本情報（メール申込用）'!$A$7:$B$56,2,FALSE),"")</f>
        <v/>
      </c>
      <c r="C86" s="131"/>
      <c r="D86" s="52"/>
      <c r="E86" s="33"/>
      <c r="F86" s="148" t="str">
        <f>IFERROR(VLOOKUP($E86,'①参加選手登録表 '!$C$4:$H$54,6,FALSE),"")</f>
        <v/>
      </c>
      <c r="G86" s="33"/>
      <c r="H86" s="150" t="str">
        <f>IFERROR(VLOOKUP($G86,②参加馬登録表!$C$5:$S$55,17,FALSE),"")</f>
        <v/>
      </c>
      <c r="I86" s="33" t="str">
        <f>IF(E86=0,"",IFERROR(IF('団体情報・合計（メール申込用）'!$C$3="","",'団体情報・合計（メール申込用）'!$C$3),""))</f>
        <v/>
      </c>
      <c r="J86" s="160" t="str">
        <f>IF(C86="OP",IFERROR(VLOOKUP(B86,'基本情報（メール申込用）'!$B$7:$D$56,3,FALSE),""),IFERROR(VLOOKUP(B86,'基本情報（メール申込用）'!$B$7:$D$56,2,FALSE),""))</f>
        <v/>
      </c>
    </row>
    <row r="87" spans="1:10" ht="24" customHeight="1" x14ac:dyDescent="0.25">
      <c r="A87" s="139">
        <v>83</v>
      </c>
      <c r="B87" s="140" t="str">
        <f>IFERROR(VLOOKUP(D87,'基本情報（メール申込用）'!$A$7:$B$56,2,FALSE),"")</f>
        <v/>
      </c>
      <c r="C87" s="131"/>
      <c r="D87" s="52"/>
      <c r="E87" s="33"/>
      <c r="F87" s="148" t="str">
        <f>IFERROR(VLOOKUP($E87,'①参加選手登録表 '!$C$4:$H$54,6,FALSE),"")</f>
        <v/>
      </c>
      <c r="G87" s="33"/>
      <c r="H87" s="150" t="str">
        <f>IFERROR(VLOOKUP($G87,②参加馬登録表!$C$5:$S$55,17,FALSE),"")</f>
        <v/>
      </c>
      <c r="I87" s="33" t="str">
        <f>IF(E87=0,"",IFERROR(IF('団体情報・合計（メール申込用）'!$C$3="","",'団体情報・合計（メール申込用）'!$C$3),""))</f>
        <v/>
      </c>
      <c r="J87" s="160" t="str">
        <f>IF(C87="OP",IFERROR(VLOOKUP(B87,'基本情報（メール申込用）'!$B$7:$D$56,3,FALSE),""),IFERROR(VLOOKUP(B87,'基本情報（メール申込用）'!$B$7:$D$56,2,FALSE),""))</f>
        <v/>
      </c>
    </row>
    <row r="88" spans="1:10" ht="24" customHeight="1" x14ac:dyDescent="0.25">
      <c r="A88" s="139">
        <v>84</v>
      </c>
      <c r="B88" s="140" t="str">
        <f>IFERROR(VLOOKUP(D88,'基本情報（メール申込用）'!$A$7:$B$56,2,FALSE),"")</f>
        <v/>
      </c>
      <c r="C88" s="131"/>
      <c r="D88" s="52"/>
      <c r="E88" s="33"/>
      <c r="F88" s="148" t="str">
        <f>IFERROR(VLOOKUP($E88,'①参加選手登録表 '!$C$4:$H$54,6,FALSE),"")</f>
        <v/>
      </c>
      <c r="G88" s="33"/>
      <c r="H88" s="150" t="str">
        <f>IFERROR(VLOOKUP($G88,②参加馬登録表!$C$5:$S$55,17,FALSE),"")</f>
        <v/>
      </c>
      <c r="I88" s="33" t="str">
        <f>IF(E88=0,"",IFERROR(IF('団体情報・合計（メール申込用）'!$C$3="","",'団体情報・合計（メール申込用）'!$C$3),""))</f>
        <v/>
      </c>
      <c r="J88" s="160" t="str">
        <f>IF(C88="OP",IFERROR(VLOOKUP(B88,'基本情報（メール申込用）'!$B$7:$D$56,3,FALSE),""),IFERROR(VLOOKUP(B88,'基本情報（メール申込用）'!$B$7:$D$56,2,FALSE),""))</f>
        <v/>
      </c>
    </row>
    <row r="89" spans="1:10" ht="24" customHeight="1" x14ac:dyDescent="0.25">
      <c r="A89" s="139">
        <v>85</v>
      </c>
      <c r="B89" s="140" t="str">
        <f>IFERROR(VLOOKUP(D89,'基本情報（メール申込用）'!$A$7:$B$56,2,FALSE),"")</f>
        <v/>
      </c>
      <c r="C89" s="131"/>
      <c r="D89" s="52"/>
      <c r="E89" s="33"/>
      <c r="F89" s="148" t="str">
        <f>IFERROR(VLOOKUP($E89,'①参加選手登録表 '!$C$4:$H$54,6,FALSE),"")</f>
        <v/>
      </c>
      <c r="G89" s="33"/>
      <c r="H89" s="150" t="str">
        <f>IFERROR(VLOOKUP($G89,②参加馬登録表!$C$5:$S$55,17,FALSE),"")</f>
        <v/>
      </c>
      <c r="I89" s="33" t="str">
        <f>IF(E89=0,"",IFERROR(IF('団体情報・合計（メール申込用）'!$C$3="","",'団体情報・合計（メール申込用）'!$C$3),""))</f>
        <v/>
      </c>
      <c r="J89" s="160" t="str">
        <f>IF(C89="OP",IFERROR(VLOOKUP(B89,'基本情報（メール申込用）'!$B$7:$D$56,3,FALSE),""),IFERROR(VLOOKUP(B89,'基本情報（メール申込用）'!$B$7:$D$56,2,FALSE),""))</f>
        <v/>
      </c>
    </row>
    <row r="90" spans="1:10" ht="24" customHeight="1" x14ac:dyDescent="0.25">
      <c r="A90" s="139">
        <v>86</v>
      </c>
      <c r="B90" s="140" t="str">
        <f>IFERROR(VLOOKUP(D90,'基本情報（メール申込用）'!$A$7:$B$56,2,FALSE),"")</f>
        <v/>
      </c>
      <c r="C90" s="131"/>
      <c r="D90" s="52"/>
      <c r="E90" s="33"/>
      <c r="F90" s="148" t="str">
        <f>IFERROR(VLOOKUP($E90,'①参加選手登録表 '!$C$4:$H$54,6,FALSE),"")</f>
        <v/>
      </c>
      <c r="G90" s="33"/>
      <c r="H90" s="150" t="str">
        <f>IFERROR(VLOOKUP($G90,②参加馬登録表!$C$5:$S$55,17,FALSE),"")</f>
        <v/>
      </c>
      <c r="I90" s="33" t="str">
        <f>IF(E90=0,"",IFERROR(IF('団体情報・合計（メール申込用）'!$C$3="","",'団体情報・合計（メール申込用）'!$C$3),""))</f>
        <v/>
      </c>
      <c r="J90" s="160" t="str">
        <f>IF(C90="OP",IFERROR(VLOOKUP(B90,'基本情報（メール申込用）'!$B$7:$D$56,3,FALSE),""),IFERROR(VLOOKUP(B90,'基本情報（メール申込用）'!$B$7:$D$56,2,FALSE),""))</f>
        <v/>
      </c>
    </row>
    <row r="91" spans="1:10" ht="24" customHeight="1" x14ac:dyDescent="0.25">
      <c r="A91" s="139">
        <v>87</v>
      </c>
      <c r="B91" s="140" t="str">
        <f>IFERROR(VLOOKUP(D91,'基本情報（メール申込用）'!$A$7:$B$56,2,FALSE),"")</f>
        <v/>
      </c>
      <c r="C91" s="131"/>
      <c r="D91" s="52"/>
      <c r="E91" s="33"/>
      <c r="F91" s="148" t="str">
        <f>IFERROR(VLOOKUP($E91,'①参加選手登録表 '!$C$4:$H$54,6,FALSE),"")</f>
        <v/>
      </c>
      <c r="G91" s="33"/>
      <c r="H91" s="150" t="str">
        <f>IFERROR(VLOOKUP($G91,②参加馬登録表!$C$5:$S$55,17,FALSE),"")</f>
        <v/>
      </c>
      <c r="I91" s="33" t="str">
        <f>IF(E91=0,"",IFERROR(IF('団体情報・合計（メール申込用）'!$C$3="","",'団体情報・合計（メール申込用）'!$C$3),""))</f>
        <v/>
      </c>
      <c r="J91" s="160" t="str">
        <f>IF(C91="OP",IFERROR(VLOOKUP(B91,'基本情報（メール申込用）'!$B$7:$D$56,3,FALSE),""),IFERROR(VLOOKUP(B91,'基本情報（メール申込用）'!$B$7:$D$56,2,FALSE),""))</f>
        <v/>
      </c>
    </row>
    <row r="92" spans="1:10" ht="24" customHeight="1" x14ac:dyDescent="0.25">
      <c r="A92" s="139">
        <v>88</v>
      </c>
      <c r="B92" s="140" t="str">
        <f>IFERROR(VLOOKUP(D92,'基本情報（メール申込用）'!$A$7:$B$56,2,FALSE),"")</f>
        <v/>
      </c>
      <c r="C92" s="131"/>
      <c r="D92" s="52"/>
      <c r="E92" s="33"/>
      <c r="F92" s="148" t="str">
        <f>IFERROR(VLOOKUP($E92,'①参加選手登録表 '!$C$4:$H$54,6,FALSE),"")</f>
        <v/>
      </c>
      <c r="G92" s="33"/>
      <c r="H92" s="150" t="str">
        <f>IFERROR(VLOOKUP($G92,②参加馬登録表!$C$5:$S$55,17,FALSE),"")</f>
        <v/>
      </c>
      <c r="I92" s="33" t="str">
        <f>IF(E92=0,"",IFERROR(IF('団体情報・合計（メール申込用）'!$C$3="","",'団体情報・合計（メール申込用）'!$C$3),""))</f>
        <v/>
      </c>
      <c r="J92" s="160" t="str">
        <f>IF(C92="OP",IFERROR(VLOOKUP(B92,'基本情報（メール申込用）'!$B$7:$D$56,3,FALSE),""),IFERROR(VLOOKUP(B92,'基本情報（メール申込用）'!$B$7:$D$56,2,FALSE),""))</f>
        <v/>
      </c>
    </row>
    <row r="93" spans="1:10" ht="24" customHeight="1" x14ac:dyDescent="0.25">
      <c r="A93" s="139">
        <v>89</v>
      </c>
      <c r="B93" s="140" t="str">
        <f>IFERROR(VLOOKUP(D93,'基本情報（メール申込用）'!$A$7:$B$56,2,FALSE),"")</f>
        <v/>
      </c>
      <c r="C93" s="131"/>
      <c r="D93" s="52"/>
      <c r="E93" s="33"/>
      <c r="F93" s="148" t="str">
        <f>IFERROR(VLOOKUP($E93,'①参加選手登録表 '!$C$4:$H$54,6,FALSE),"")</f>
        <v/>
      </c>
      <c r="G93" s="33"/>
      <c r="H93" s="150" t="str">
        <f>IFERROR(VLOOKUP($G93,②参加馬登録表!$C$5:$S$55,17,FALSE),"")</f>
        <v/>
      </c>
      <c r="I93" s="33" t="str">
        <f>IF(E93=0,"",IFERROR(IF('団体情報・合計（メール申込用）'!$C$3="","",'団体情報・合計（メール申込用）'!$C$3),""))</f>
        <v/>
      </c>
      <c r="J93" s="160" t="str">
        <f>IF(C93="OP",IFERROR(VLOOKUP(B93,'基本情報（メール申込用）'!$B$7:$D$56,3,FALSE),""),IFERROR(VLOOKUP(B93,'基本情報（メール申込用）'!$B$7:$D$56,2,FALSE),""))</f>
        <v/>
      </c>
    </row>
    <row r="94" spans="1:10" ht="24" customHeight="1" thickBot="1" x14ac:dyDescent="0.3">
      <c r="A94" s="141">
        <v>90</v>
      </c>
      <c r="B94" s="142" t="str">
        <f>IFERROR(VLOOKUP(D94,'基本情報（メール申込用）'!$A$7:$B$56,2,FALSE),"")</f>
        <v/>
      </c>
      <c r="C94" s="132"/>
      <c r="D94" s="55"/>
      <c r="E94" s="34"/>
      <c r="F94" s="149" t="str">
        <f>IFERROR(VLOOKUP($E94,'①参加選手登録表 '!$C$4:$H$54,6,FALSE),"")</f>
        <v/>
      </c>
      <c r="G94" s="34"/>
      <c r="H94" s="157" t="str">
        <f>IFERROR(VLOOKUP($G94,②参加馬登録表!$C$5:$S$55,17,FALSE),"")</f>
        <v/>
      </c>
      <c r="I94" s="34" t="str">
        <f>IF(E94=0,"",IFERROR(IF('団体情報・合計（メール申込用）'!$C$3="","",'団体情報・合計（メール申込用）'!$C$3),""))</f>
        <v/>
      </c>
      <c r="J94" s="161" t="str">
        <f>IF(C94="OP",IFERROR(VLOOKUP(B94,'基本情報（メール申込用）'!$B$7:$D$56,3,FALSE),""),IFERROR(VLOOKUP(B94,'基本情報（メール申込用）'!$B$7:$D$56,2,FALSE),""))</f>
        <v/>
      </c>
    </row>
    <row r="95" spans="1:10" ht="24" customHeight="1" x14ac:dyDescent="0.25">
      <c r="A95" s="143">
        <v>91</v>
      </c>
      <c r="B95" s="138" t="str">
        <f>IFERROR(VLOOKUP(D95,'基本情報（メール申込用）'!$A$7:$B$56,2,FALSE),"")</f>
        <v/>
      </c>
      <c r="C95" s="88"/>
      <c r="D95" s="51"/>
      <c r="E95" s="35"/>
      <c r="F95" s="150" t="str">
        <f>IFERROR(VLOOKUP($E95,'①参加選手登録表 '!$C$4:$H$54,6,FALSE),"")</f>
        <v/>
      </c>
      <c r="G95" s="35"/>
      <c r="H95" s="150" t="str">
        <f>IFERROR(VLOOKUP($G95,②参加馬登録表!$C$5:$S$55,17,FALSE),"")</f>
        <v/>
      </c>
      <c r="I95" s="35" t="str">
        <f>IF(E95=0,"",IFERROR(IF('団体情報・合計（メール申込用）'!$C$3="","",'団体情報・合計（メール申込用）'!$C$3),""))</f>
        <v/>
      </c>
      <c r="J95" s="162" t="str">
        <f>IF(C95="OP",IFERROR(VLOOKUP(B95,'基本情報（メール申込用）'!$B$7:$D$56,3,FALSE),""),IFERROR(VLOOKUP(B95,'基本情報（メール申込用）'!$B$7:$D$56,2,FALSE),""))</f>
        <v/>
      </c>
    </row>
    <row r="96" spans="1:10" ht="24" customHeight="1" x14ac:dyDescent="0.25">
      <c r="A96" s="139">
        <v>92</v>
      </c>
      <c r="B96" s="140" t="str">
        <f>IFERROR(VLOOKUP(D96,'基本情報（メール申込用）'!$A$7:$B$56,2,FALSE),"")</f>
        <v/>
      </c>
      <c r="C96" s="131"/>
      <c r="D96" s="52"/>
      <c r="E96" s="33"/>
      <c r="F96" s="148" t="str">
        <f>IFERROR(VLOOKUP($E96,'①参加選手登録表 '!$C$4:$H$54,6,FALSE),"")</f>
        <v/>
      </c>
      <c r="G96" s="33"/>
      <c r="H96" s="150" t="str">
        <f>IFERROR(VLOOKUP($G96,②参加馬登録表!$C$5:$S$55,17,FALSE),"")</f>
        <v/>
      </c>
      <c r="I96" s="33" t="str">
        <f>IF(E96=0,"",IFERROR(IF('団体情報・合計（メール申込用）'!$C$3="","",'団体情報・合計（メール申込用）'!$C$3),""))</f>
        <v/>
      </c>
      <c r="J96" s="160" t="str">
        <f>IF(C96="OP",IFERROR(VLOOKUP(B96,'基本情報（メール申込用）'!$B$7:$D$56,3,FALSE),""),IFERROR(VLOOKUP(B96,'基本情報（メール申込用）'!$B$7:$D$56,2,FALSE),""))</f>
        <v/>
      </c>
    </row>
    <row r="97" spans="1:10" ht="24" customHeight="1" x14ac:dyDescent="0.25">
      <c r="A97" s="139">
        <v>93</v>
      </c>
      <c r="B97" s="140" t="str">
        <f>IFERROR(VLOOKUP(D97,'基本情報（メール申込用）'!$A$7:$B$56,2,FALSE),"")</f>
        <v/>
      </c>
      <c r="C97" s="131"/>
      <c r="D97" s="52"/>
      <c r="E97" s="33"/>
      <c r="F97" s="148" t="str">
        <f>IFERROR(VLOOKUP($E97,'①参加選手登録表 '!$C$4:$H$54,6,FALSE),"")</f>
        <v/>
      </c>
      <c r="G97" s="33"/>
      <c r="H97" s="150" t="str">
        <f>IFERROR(VLOOKUP($G97,②参加馬登録表!$C$5:$S$55,17,FALSE),"")</f>
        <v/>
      </c>
      <c r="I97" s="33" t="str">
        <f>IF(E97=0,"",IFERROR(IF('団体情報・合計（メール申込用）'!$C$3="","",'団体情報・合計（メール申込用）'!$C$3),""))</f>
        <v/>
      </c>
      <c r="J97" s="160" t="str">
        <f>IF(C97="OP",IFERROR(VLOOKUP(B97,'基本情報（メール申込用）'!$B$7:$D$56,3,FALSE),""),IFERROR(VLOOKUP(B97,'基本情報（メール申込用）'!$B$7:$D$56,2,FALSE),""))</f>
        <v/>
      </c>
    </row>
    <row r="98" spans="1:10" ht="24" customHeight="1" x14ac:dyDescent="0.25">
      <c r="A98" s="139">
        <v>94</v>
      </c>
      <c r="B98" s="140" t="str">
        <f>IFERROR(VLOOKUP(D98,'基本情報（メール申込用）'!$A$7:$B$56,2,FALSE),"")</f>
        <v/>
      </c>
      <c r="C98" s="131"/>
      <c r="D98" s="52"/>
      <c r="E98" s="33"/>
      <c r="F98" s="148" t="str">
        <f>IFERROR(VLOOKUP($E98,'①参加選手登録表 '!$C$4:$H$54,6,FALSE),"")</f>
        <v/>
      </c>
      <c r="G98" s="33"/>
      <c r="H98" s="150" t="str">
        <f>IFERROR(VLOOKUP($G98,②参加馬登録表!$C$5:$S$55,17,FALSE),"")</f>
        <v/>
      </c>
      <c r="I98" s="33" t="str">
        <f>IF(E98=0,"",IFERROR(IF('団体情報・合計（メール申込用）'!$C$3="","",'団体情報・合計（メール申込用）'!$C$3),""))</f>
        <v/>
      </c>
      <c r="J98" s="160" t="str">
        <f>IF(C98="OP",IFERROR(VLOOKUP(B98,'基本情報（メール申込用）'!$B$7:$D$56,3,FALSE),""),IFERROR(VLOOKUP(B98,'基本情報（メール申込用）'!$B$7:$D$56,2,FALSE),""))</f>
        <v/>
      </c>
    </row>
    <row r="99" spans="1:10" ht="24" customHeight="1" x14ac:dyDescent="0.25">
      <c r="A99" s="139">
        <v>95</v>
      </c>
      <c r="B99" s="140" t="str">
        <f>IFERROR(VLOOKUP(D99,'基本情報（メール申込用）'!$A$7:$B$56,2,FALSE),"")</f>
        <v/>
      </c>
      <c r="C99" s="131"/>
      <c r="D99" s="52"/>
      <c r="E99" s="33"/>
      <c r="F99" s="148" t="str">
        <f>IFERROR(VLOOKUP($E99,'①参加選手登録表 '!$C$4:$H$54,6,FALSE),"")</f>
        <v/>
      </c>
      <c r="G99" s="33"/>
      <c r="H99" s="150" t="str">
        <f>IFERROR(VLOOKUP($G99,②参加馬登録表!$C$5:$S$55,17,FALSE),"")</f>
        <v/>
      </c>
      <c r="I99" s="33" t="str">
        <f>IF(E99=0,"",IFERROR(IF('団体情報・合計（メール申込用）'!$C$3="","",'団体情報・合計（メール申込用）'!$C$3),""))</f>
        <v/>
      </c>
      <c r="J99" s="160" t="str">
        <f>IF(C99="OP",IFERROR(VLOOKUP(B99,'基本情報（メール申込用）'!$B$7:$D$56,3,FALSE),""),IFERROR(VLOOKUP(B99,'基本情報（メール申込用）'!$B$7:$D$56,2,FALSE),""))</f>
        <v/>
      </c>
    </row>
    <row r="100" spans="1:10" ht="24" customHeight="1" x14ac:dyDescent="0.25">
      <c r="A100" s="139">
        <v>96</v>
      </c>
      <c r="B100" s="140" t="str">
        <f>IFERROR(VLOOKUP(D100,'基本情報（メール申込用）'!$A$7:$B$56,2,FALSE),"")</f>
        <v/>
      </c>
      <c r="C100" s="131"/>
      <c r="D100" s="52"/>
      <c r="E100" s="33"/>
      <c r="F100" s="148" t="str">
        <f>IFERROR(VLOOKUP($E100,'①参加選手登録表 '!$C$4:$H$54,6,FALSE),"")</f>
        <v/>
      </c>
      <c r="G100" s="33"/>
      <c r="H100" s="150" t="str">
        <f>IFERROR(VLOOKUP($G100,②参加馬登録表!$C$5:$S$55,17,FALSE),"")</f>
        <v/>
      </c>
      <c r="I100" s="33" t="str">
        <f>IF(E100=0,"",IFERROR(IF('団体情報・合計（メール申込用）'!$C$3="","",'団体情報・合計（メール申込用）'!$C$3),""))</f>
        <v/>
      </c>
      <c r="J100" s="160" t="str">
        <f>IF(C100="OP",IFERROR(VLOOKUP(B100,'基本情報（メール申込用）'!$B$7:$D$56,3,FALSE),""),IFERROR(VLOOKUP(B100,'基本情報（メール申込用）'!$B$7:$D$56,2,FALSE),""))</f>
        <v/>
      </c>
    </row>
    <row r="101" spans="1:10" ht="24" customHeight="1" x14ac:dyDescent="0.25">
      <c r="A101" s="139">
        <v>97</v>
      </c>
      <c r="B101" s="140" t="str">
        <f>IFERROR(VLOOKUP(D101,'基本情報（メール申込用）'!$A$7:$B$56,2,FALSE),"")</f>
        <v/>
      </c>
      <c r="C101" s="131"/>
      <c r="D101" s="52"/>
      <c r="E101" s="33"/>
      <c r="F101" s="148" t="str">
        <f>IFERROR(VLOOKUP($E101,'①参加選手登録表 '!$C$4:$H$54,6,FALSE),"")</f>
        <v/>
      </c>
      <c r="G101" s="33"/>
      <c r="H101" s="150" t="str">
        <f>IFERROR(VLOOKUP($G101,②参加馬登録表!$C$5:$S$55,17,FALSE),"")</f>
        <v/>
      </c>
      <c r="I101" s="33" t="str">
        <f>IF(E101=0,"",IFERROR(IF('団体情報・合計（メール申込用）'!$C$3="","",'団体情報・合計（メール申込用）'!$C$3),""))</f>
        <v/>
      </c>
      <c r="J101" s="160" t="str">
        <f>IF(C101="OP",IFERROR(VLOOKUP(B101,'基本情報（メール申込用）'!$B$7:$D$56,3,FALSE),""),IFERROR(VLOOKUP(B101,'基本情報（メール申込用）'!$B$7:$D$56,2,FALSE),""))</f>
        <v/>
      </c>
    </row>
    <row r="102" spans="1:10" ht="24" customHeight="1" x14ac:dyDescent="0.25">
      <c r="A102" s="139">
        <v>98</v>
      </c>
      <c r="B102" s="140" t="str">
        <f>IFERROR(VLOOKUP(D102,'基本情報（メール申込用）'!$A$7:$B$56,2,FALSE),"")</f>
        <v/>
      </c>
      <c r="C102" s="131"/>
      <c r="D102" s="52"/>
      <c r="E102" s="33"/>
      <c r="F102" s="148" t="str">
        <f>IFERROR(VLOOKUP($E102,'①参加選手登録表 '!$C$4:$H$54,6,FALSE),"")</f>
        <v/>
      </c>
      <c r="G102" s="33"/>
      <c r="H102" s="150" t="str">
        <f>IFERROR(VLOOKUP($G102,②参加馬登録表!$C$5:$S$55,17,FALSE),"")</f>
        <v/>
      </c>
      <c r="I102" s="33" t="str">
        <f>IF(E102=0,"",IFERROR(IF('団体情報・合計（メール申込用）'!$C$3="","",'団体情報・合計（メール申込用）'!$C$3),""))</f>
        <v/>
      </c>
      <c r="J102" s="160" t="str">
        <f>IF(C102="OP",IFERROR(VLOOKUP(B102,'基本情報（メール申込用）'!$B$7:$D$56,3,FALSE),""),IFERROR(VLOOKUP(B102,'基本情報（メール申込用）'!$B$7:$D$56,2,FALSE),""))</f>
        <v/>
      </c>
    </row>
    <row r="103" spans="1:10" ht="24" customHeight="1" x14ac:dyDescent="0.25">
      <c r="A103" s="139">
        <v>99</v>
      </c>
      <c r="B103" s="140" t="str">
        <f>IFERROR(VLOOKUP(D103,'基本情報（メール申込用）'!$A$7:$B$56,2,FALSE),"")</f>
        <v/>
      </c>
      <c r="C103" s="131"/>
      <c r="D103" s="52"/>
      <c r="E103" s="33"/>
      <c r="F103" s="148" t="str">
        <f>IFERROR(VLOOKUP($E103,'①参加選手登録表 '!$C$4:$H$54,6,FALSE),"")</f>
        <v/>
      </c>
      <c r="G103" s="33"/>
      <c r="H103" s="150" t="str">
        <f>IFERROR(VLOOKUP($G103,②参加馬登録表!$C$5:$S$55,17,FALSE),"")</f>
        <v/>
      </c>
      <c r="I103" s="33" t="str">
        <f>IF(E103=0,"",IFERROR(IF('団体情報・合計（メール申込用）'!$C$3="","",'団体情報・合計（メール申込用）'!$C$3),""))</f>
        <v/>
      </c>
      <c r="J103" s="160" t="str">
        <f>IF(C103="OP",IFERROR(VLOOKUP(B103,'基本情報（メール申込用）'!$B$7:$D$56,3,FALSE),""),IFERROR(VLOOKUP(B103,'基本情報（メール申込用）'!$B$7:$D$56,2,FALSE),""))</f>
        <v/>
      </c>
    </row>
    <row r="104" spans="1:10" ht="24" customHeight="1" thickBot="1" x14ac:dyDescent="0.3">
      <c r="A104" s="144">
        <v>100</v>
      </c>
      <c r="B104" s="145" t="str">
        <f>IFERROR(VLOOKUP(D104,'基本情報（メール申込用）'!$A$7:$B$56,2,FALSE),"")</f>
        <v/>
      </c>
      <c r="C104" s="133"/>
      <c r="D104" s="53"/>
      <c r="E104" s="36"/>
      <c r="F104" s="151" t="str">
        <f>IFERROR(VLOOKUP($E104,'①参加選手登録表 '!$C$4:$H$54,6,FALSE),"")</f>
        <v/>
      </c>
      <c r="G104" s="36"/>
      <c r="H104" s="158" t="str">
        <f>IFERROR(VLOOKUP($G104,②参加馬登録表!$C$5:$S$55,17,FALSE),"")</f>
        <v/>
      </c>
      <c r="I104" s="36" t="str">
        <f>IF(E104=0,"",IFERROR(IF('団体情報・合計（メール申込用）'!$C$3="","",'団体情報・合計（メール申込用）'!$C$3),""))</f>
        <v/>
      </c>
      <c r="J104" s="163" t="str">
        <f>IF(C104="OP",IFERROR(VLOOKUP(B104,'基本情報（メール申込用）'!$B$7:$D$56,3,FALSE),""),IFERROR(VLOOKUP(B104,'基本情報（メール申込用）'!$B$7:$D$56,2,FALSE),""))</f>
        <v/>
      </c>
    </row>
    <row r="105" spans="1:10" ht="24" customHeight="1" x14ac:dyDescent="0.25">
      <c r="A105" s="137">
        <v>101</v>
      </c>
      <c r="B105" s="146" t="str">
        <f>IFERROR(VLOOKUP(D105,'基本情報（メール申込用）'!$A$7:$B$56,2,FALSE),"")</f>
        <v/>
      </c>
      <c r="C105" s="130"/>
      <c r="D105" s="54"/>
      <c r="E105" s="38"/>
      <c r="F105" s="147" t="str">
        <f>IFERROR(VLOOKUP($E105,'①参加選手登録表 '!$C$4:$H$54,6,FALSE),"")</f>
        <v/>
      </c>
      <c r="G105" s="38"/>
      <c r="H105" s="147" t="str">
        <f>IFERROR(VLOOKUP($G105,②参加馬登録表!$C$5:$S$55,17,FALSE),"")</f>
        <v/>
      </c>
      <c r="I105" s="38" t="str">
        <f>IF(E105=0,"",IFERROR(IF('団体情報・合計（メール申込用）'!$C$3="","",'団体情報・合計（メール申込用）'!$C$3),""))</f>
        <v/>
      </c>
      <c r="J105" s="159" t="str">
        <f>IF(C105="OP",IFERROR(VLOOKUP(B105,'基本情報（メール申込用）'!$B$7:$D$56,3,FALSE),""),IFERROR(VLOOKUP(B105,'基本情報（メール申込用）'!$B$7:$D$56,2,FALSE),""))</f>
        <v/>
      </c>
    </row>
    <row r="106" spans="1:10" ht="24" customHeight="1" x14ac:dyDescent="0.25">
      <c r="A106" s="139">
        <v>102</v>
      </c>
      <c r="B106" s="140" t="str">
        <f>IFERROR(VLOOKUP(D106,'基本情報（メール申込用）'!$A$7:$B$56,2,FALSE),"")</f>
        <v/>
      </c>
      <c r="C106" s="131"/>
      <c r="D106" s="52"/>
      <c r="E106" s="33"/>
      <c r="F106" s="148" t="str">
        <f>IFERROR(VLOOKUP($E106,'①参加選手登録表 '!$C$4:$H$54,6,FALSE),"")</f>
        <v/>
      </c>
      <c r="G106" s="33"/>
      <c r="H106" s="150" t="str">
        <f>IFERROR(VLOOKUP($G106,②参加馬登録表!$C$5:$S$55,17,FALSE),"")</f>
        <v/>
      </c>
      <c r="I106" s="33" t="str">
        <f>IF(E106=0,"",IFERROR(IF('団体情報・合計（メール申込用）'!$C$3="","",'団体情報・合計（メール申込用）'!$C$3),""))</f>
        <v/>
      </c>
      <c r="J106" s="160" t="str">
        <f>IF(C106="OP",IFERROR(VLOOKUP(B106,'基本情報（メール申込用）'!$B$7:$D$56,3,FALSE),""),IFERROR(VLOOKUP(B106,'基本情報（メール申込用）'!$B$7:$D$56,2,FALSE),""))</f>
        <v/>
      </c>
    </row>
    <row r="107" spans="1:10" ht="24" customHeight="1" x14ac:dyDescent="0.25">
      <c r="A107" s="139">
        <v>103</v>
      </c>
      <c r="B107" s="140" t="str">
        <f>IFERROR(VLOOKUP(D107,'基本情報（メール申込用）'!$A$7:$B$56,2,FALSE),"")</f>
        <v/>
      </c>
      <c r="C107" s="131"/>
      <c r="D107" s="52"/>
      <c r="E107" s="33"/>
      <c r="F107" s="148" t="str">
        <f>IFERROR(VLOOKUP($E107,'①参加選手登録表 '!$C$4:$H$54,6,FALSE),"")</f>
        <v/>
      </c>
      <c r="G107" s="33"/>
      <c r="H107" s="150" t="str">
        <f>IFERROR(VLOOKUP($G107,②参加馬登録表!$C$5:$S$55,17,FALSE),"")</f>
        <v/>
      </c>
      <c r="I107" s="33" t="str">
        <f>IF(E107=0,"",IFERROR(IF('団体情報・合計（メール申込用）'!$C$3="","",'団体情報・合計（メール申込用）'!$C$3),""))</f>
        <v/>
      </c>
      <c r="J107" s="160" t="str">
        <f>IF(C107="OP",IFERROR(VLOOKUP(B107,'基本情報（メール申込用）'!$B$7:$D$56,3,FALSE),""),IFERROR(VLOOKUP(B107,'基本情報（メール申込用）'!$B$7:$D$56,2,FALSE),""))</f>
        <v/>
      </c>
    </row>
    <row r="108" spans="1:10" ht="24" customHeight="1" x14ac:dyDescent="0.25">
      <c r="A108" s="139">
        <v>104</v>
      </c>
      <c r="B108" s="140" t="str">
        <f>IFERROR(VLOOKUP(D108,'基本情報（メール申込用）'!$A$7:$B$56,2,FALSE),"")</f>
        <v/>
      </c>
      <c r="C108" s="131"/>
      <c r="D108" s="52"/>
      <c r="E108" s="33"/>
      <c r="F108" s="148" t="str">
        <f>IFERROR(VLOOKUP($E108,'①参加選手登録表 '!$C$4:$H$54,6,FALSE),"")</f>
        <v/>
      </c>
      <c r="G108" s="33"/>
      <c r="H108" s="150" t="str">
        <f>IFERROR(VLOOKUP($G108,②参加馬登録表!$C$5:$S$55,17,FALSE),"")</f>
        <v/>
      </c>
      <c r="I108" s="33" t="str">
        <f>IF(E108=0,"",IFERROR(IF('団体情報・合計（メール申込用）'!$C$3="","",'団体情報・合計（メール申込用）'!$C$3),""))</f>
        <v/>
      </c>
      <c r="J108" s="160" t="str">
        <f>IF(C108="OP",IFERROR(VLOOKUP(B108,'基本情報（メール申込用）'!$B$7:$D$56,3,FALSE),""),IFERROR(VLOOKUP(B108,'基本情報（メール申込用）'!$B$7:$D$56,2,FALSE),""))</f>
        <v/>
      </c>
    </row>
    <row r="109" spans="1:10" ht="24" customHeight="1" x14ac:dyDescent="0.25">
      <c r="A109" s="139">
        <v>105</v>
      </c>
      <c r="B109" s="140" t="str">
        <f>IFERROR(VLOOKUP(D109,'基本情報（メール申込用）'!$A$7:$B$56,2,FALSE),"")</f>
        <v/>
      </c>
      <c r="C109" s="131"/>
      <c r="D109" s="52"/>
      <c r="E109" s="33"/>
      <c r="F109" s="148" t="str">
        <f>IFERROR(VLOOKUP($E109,'①参加選手登録表 '!$C$4:$H$54,6,FALSE),"")</f>
        <v/>
      </c>
      <c r="G109" s="33"/>
      <c r="H109" s="150" t="str">
        <f>IFERROR(VLOOKUP($G109,②参加馬登録表!$C$5:$S$55,17,FALSE),"")</f>
        <v/>
      </c>
      <c r="I109" s="33" t="str">
        <f>IF(E109=0,"",IFERROR(IF('団体情報・合計（メール申込用）'!$C$3="","",'団体情報・合計（メール申込用）'!$C$3),""))</f>
        <v/>
      </c>
      <c r="J109" s="160" t="str">
        <f>IF(C109="OP",IFERROR(VLOOKUP(B109,'基本情報（メール申込用）'!$B$7:$D$56,3,FALSE),""),IFERROR(VLOOKUP(B109,'基本情報（メール申込用）'!$B$7:$D$56,2,FALSE),""))</f>
        <v/>
      </c>
    </row>
    <row r="110" spans="1:10" ht="24" customHeight="1" x14ac:dyDescent="0.25">
      <c r="A110" s="139">
        <v>106</v>
      </c>
      <c r="B110" s="140" t="str">
        <f>IFERROR(VLOOKUP(D110,'基本情報（メール申込用）'!$A$7:$B$56,2,FALSE),"")</f>
        <v/>
      </c>
      <c r="C110" s="131"/>
      <c r="D110" s="52"/>
      <c r="E110" s="33"/>
      <c r="F110" s="148" t="str">
        <f>IFERROR(VLOOKUP($E110,'①参加選手登録表 '!$C$4:$H$54,6,FALSE),"")</f>
        <v/>
      </c>
      <c r="G110" s="33"/>
      <c r="H110" s="150" t="str">
        <f>IFERROR(VLOOKUP($G110,②参加馬登録表!$C$5:$S$55,17,FALSE),"")</f>
        <v/>
      </c>
      <c r="I110" s="33" t="str">
        <f>IF(E110=0,"",IFERROR(IF('団体情報・合計（メール申込用）'!$C$3="","",'団体情報・合計（メール申込用）'!$C$3),""))</f>
        <v/>
      </c>
      <c r="J110" s="160" t="str">
        <f>IF(C110="OP",IFERROR(VLOOKUP(B110,'基本情報（メール申込用）'!$B$7:$D$56,3,FALSE),""),IFERROR(VLOOKUP(B110,'基本情報（メール申込用）'!$B$7:$D$56,2,FALSE),""))</f>
        <v/>
      </c>
    </row>
    <row r="111" spans="1:10" ht="24" customHeight="1" x14ac:dyDescent="0.25">
      <c r="A111" s="139">
        <v>107</v>
      </c>
      <c r="B111" s="140" t="str">
        <f>IFERROR(VLOOKUP(D111,'基本情報（メール申込用）'!$A$7:$B$56,2,FALSE),"")</f>
        <v/>
      </c>
      <c r="C111" s="131"/>
      <c r="D111" s="52"/>
      <c r="E111" s="33"/>
      <c r="F111" s="148" t="str">
        <f>IFERROR(VLOOKUP($E111,'①参加選手登録表 '!$C$4:$H$54,6,FALSE),"")</f>
        <v/>
      </c>
      <c r="G111" s="33"/>
      <c r="H111" s="150" t="str">
        <f>IFERROR(VLOOKUP($G111,②参加馬登録表!$C$5:$S$55,17,FALSE),"")</f>
        <v/>
      </c>
      <c r="I111" s="33" t="str">
        <f>IF(E111=0,"",IFERROR(IF('団体情報・合計（メール申込用）'!$C$3="","",'団体情報・合計（メール申込用）'!$C$3),""))</f>
        <v/>
      </c>
      <c r="J111" s="160" t="str">
        <f>IF(C111="OP",IFERROR(VLOOKUP(B111,'基本情報（メール申込用）'!$B$7:$D$56,3,FALSE),""),IFERROR(VLOOKUP(B111,'基本情報（メール申込用）'!$B$7:$D$56,2,FALSE),""))</f>
        <v/>
      </c>
    </row>
    <row r="112" spans="1:10" ht="24" customHeight="1" x14ac:dyDescent="0.25">
      <c r="A112" s="139">
        <v>108</v>
      </c>
      <c r="B112" s="140" t="str">
        <f>IFERROR(VLOOKUP(D112,'基本情報（メール申込用）'!$A$7:$B$56,2,FALSE),"")</f>
        <v/>
      </c>
      <c r="C112" s="131"/>
      <c r="D112" s="52"/>
      <c r="E112" s="33"/>
      <c r="F112" s="148" t="str">
        <f>IFERROR(VLOOKUP($E112,'①参加選手登録表 '!$C$4:$H$54,6,FALSE),"")</f>
        <v/>
      </c>
      <c r="G112" s="33"/>
      <c r="H112" s="150" t="str">
        <f>IFERROR(VLOOKUP($G112,②参加馬登録表!$C$5:$S$55,17,FALSE),"")</f>
        <v/>
      </c>
      <c r="I112" s="33" t="str">
        <f>IF(E112=0,"",IFERROR(IF('団体情報・合計（メール申込用）'!$C$3="","",'団体情報・合計（メール申込用）'!$C$3),""))</f>
        <v/>
      </c>
      <c r="J112" s="160" t="str">
        <f>IF(C112="OP",IFERROR(VLOOKUP(B112,'基本情報（メール申込用）'!$B$7:$D$56,3,FALSE),""),IFERROR(VLOOKUP(B112,'基本情報（メール申込用）'!$B$7:$D$56,2,FALSE),""))</f>
        <v/>
      </c>
    </row>
    <row r="113" spans="1:10" ht="24" customHeight="1" x14ac:dyDescent="0.25">
      <c r="A113" s="139">
        <v>109</v>
      </c>
      <c r="B113" s="140" t="str">
        <f>IFERROR(VLOOKUP(D113,'基本情報（メール申込用）'!$A$7:$B$56,2,FALSE),"")</f>
        <v/>
      </c>
      <c r="C113" s="131"/>
      <c r="D113" s="52"/>
      <c r="E113" s="33"/>
      <c r="F113" s="148" t="str">
        <f>IFERROR(VLOOKUP($E113,'①参加選手登録表 '!$C$4:$H$54,6,FALSE),"")</f>
        <v/>
      </c>
      <c r="G113" s="33"/>
      <c r="H113" s="150" t="str">
        <f>IFERROR(VLOOKUP($G113,②参加馬登録表!$C$5:$S$55,17,FALSE),"")</f>
        <v/>
      </c>
      <c r="I113" s="33" t="str">
        <f>IF(E113=0,"",IFERROR(IF('団体情報・合計（メール申込用）'!$C$3="","",'団体情報・合計（メール申込用）'!$C$3),""))</f>
        <v/>
      </c>
      <c r="J113" s="160" t="str">
        <f>IF(C113="OP",IFERROR(VLOOKUP(B113,'基本情報（メール申込用）'!$B$7:$D$56,3,FALSE),""),IFERROR(VLOOKUP(B113,'基本情報（メール申込用）'!$B$7:$D$56,2,FALSE),""))</f>
        <v/>
      </c>
    </row>
    <row r="114" spans="1:10" ht="24" customHeight="1" thickBot="1" x14ac:dyDescent="0.3">
      <c r="A114" s="141">
        <v>110</v>
      </c>
      <c r="B114" s="142" t="str">
        <f>IFERROR(VLOOKUP(D114,'基本情報（メール申込用）'!$A$7:$B$56,2,FALSE),"")</f>
        <v/>
      </c>
      <c r="C114" s="132"/>
      <c r="D114" s="55"/>
      <c r="E114" s="34"/>
      <c r="F114" s="149" t="str">
        <f>IFERROR(VLOOKUP($E114,'①参加選手登録表 '!$C$4:$H$54,6,FALSE),"")</f>
        <v/>
      </c>
      <c r="G114" s="34"/>
      <c r="H114" s="157" t="str">
        <f>IFERROR(VLOOKUP($G114,②参加馬登録表!$C$5:$S$55,17,FALSE),"")</f>
        <v/>
      </c>
      <c r="I114" s="34" t="str">
        <f>IF(E114=0,"",IFERROR(IF('団体情報・合計（メール申込用）'!$C$3="","",'団体情報・合計（メール申込用）'!$C$3),""))</f>
        <v/>
      </c>
      <c r="J114" s="161" t="str">
        <f>IF(C114="OP",IFERROR(VLOOKUP(B114,'基本情報（メール申込用）'!$B$7:$D$56,3,FALSE),""),IFERROR(VLOOKUP(B114,'基本情報（メール申込用）'!$B$7:$D$56,2,FALSE),""))</f>
        <v/>
      </c>
    </row>
    <row r="115" spans="1:10" ht="24" customHeight="1" x14ac:dyDescent="0.25">
      <c r="A115" s="143">
        <v>111</v>
      </c>
      <c r="B115" s="138" t="str">
        <f>IFERROR(VLOOKUP(D115,'基本情報（メール申込用）'!$A$7:$B$56,2,FALSE),"")</f>
        <v/>
      </c>
      <c r="C115" s="88"/>
      <c r="D115" s="51"/>
      <c r="E115" s="35"/>
      <c r="F115" s="150" t="str">
        <f>IFERROR(VLOOKUP($E115,'①参加選手登録表 '!$C$4:$H$54,6,FALSE),"")</f>
        <v/>
      </c>
      <c r="G115" s="35"/>
      <c r="H115" s="150" t="str">
        <f>IFERROR(VLOOKUP($G115,②参加馬登録表!$C$5:$S$55,17,FALSE),"")</f>
        <v/>
      </c>
      <c r="I115" s="35" t="str">
        <f>IF(E115=0,"",IFERROR(IF('団体情報・合計（メール申込用）'!$C$3="","",'団体情報・合計（メール申込用）'!$C$3),""))</f>
        <v/>
      </c>
      <c r="J115" s="162" t="str">
        <f>IF(C115="OP",IFERROR(VLOOKUP(B115,'基本情報（メール申込用）'!$B$7:$D$56,3,FALSE),""),IFERROR(VLOOKUP(B115,'基本情報（メール申込用）'!$B$7:$D$56,2,FALSE),""))</f>
        <v/>
      </c>
    </row>
    <row r="116" spans="1:10" ht="24" customHeight="1" x14ac:dyDescent="0.25">
      <c r="A116" s="139">
        <v>112</v>
      </c>
      <c r="B116" s="140" t="str">
        <f>IFERROR(VLOOKUP(D116,'基本情報（メール申込用）'!$A$7:$B$56,2,FALSE),"")</f>
        <v/>
      </c>
      <c r="C116" s="131"/>
      <c r="D116" s="52"/>
      <c r="E116" s="33"/>
      <c r="F116" s="148" t="str">
        <f>IFERROR(VLOOKUP($E116,'①参加選手登録表 '!$C$4:$H$54,6,FALSE),"")</f>
        <v/>
      </c>
      <c r="G116" s="33"/>
      <c r="H116" s="150" t="str">
        <f>IFERROR(VLOOKUP($G116,②参加馬登録表!$C$5:$S$55,17,FALSE),"")</f>
        <v/>
      </c>
      <c r="I116" s="33" t="str">
        <f>IF(E116=0,"",IFERROR(IF('団体情報・合計（メール申込用）'!$C$3="","",'団体情報・合計（メール申込用）'!$C$3),""))</f>
        <v/>
      </c>
      <c r="J116" s="160" t="str">
        <f>IF(C116="OP",IFERROR(VLOOKUP(B116,'基本情報（メール申込用）'!$B$7:$D$56,3,FALSE),""),IFERROR(VLOOKUP(B116,'基本情報（メール申込用）'!$B$7:$D$56,2,FALSE),""))</f>
        <v/>
      </c>
    </row>
    <row r="117" spans="1:10" ht="24" customHeight="1" x14ac:dyDescent="0.25">
      <c r="A117" s="139">
        <v>113</v>
      </c>
      <c r="B117" s="140" t="str">
        <f>IFERROR(VLOOKUP(D117,'基本情報（メール申込用）'!$A$7:$B$56,2,FALSE),"")</f>
        <v/>
      </c>
      <c r="C117" s="131"/>
      <c r="D117" s="52"/>
      <c r="E117" s="33"/>
      <c r="F117" s="148" t="str">
        <f>IFERROR(VLOOKUP($E117,'①参加選手登録表 '!$C$4:$H$54,6,FALSE),"")</f>
        <v/>
      </c>
      <c r="G117" s="33"/>
      <c r="H117" s="150" t="str">
        <f>IFERROR(VLOOKUP($G117,②参加馬登録表!$C$5:$S$55,17,FALSE),"")</f>
        <v/>
      </c>
      <c r="I117" s="33" t="str">
        <f>IF(E117=0,"",IFERROR(IF('団体情報・合計（メール申込用）'!$C$3="","",'団体情報・合計（メール申込用）'!$C$3),""))</f>
        <v/>
      </c>
      <c r="J117" s="160" t="str">
        <f>IF(C117="OP",IFERROR(VLOOKUP(B117,'基本情報（メール申込用）'!$B$7:$D$56,3,FALSE),""),IFERROR(VLOOKUP(B117,'基本情報（メール申込用）'!$B$7:$D$56,2,FALSE),""))</f>
        <v/>
      </c>
    </row>
    <row r="118" spans="1:10" ht="24" customHeight="1" x14ac:dyDescent="0.25">
      <c r="A118" s="139">
        <v>114</v>
      </c>
      <c r="B118" s="140" t="str">
        <f>IFERROR(VLOOKUP(D118,'基本情報（メール申込用）'!$A$7:$B$56,2,FALSE),"")</f>
        <v/>
      </c>
      <c r="C118" s="131"/>
      <c r="D118" s="52"/>
      <c r="E118" s="33"/>
      <c r="F118" s="148" t="str">
        <f>IFERROR(VLOOKUP($E118,'①参加選手登録表 '!$C$4:$H$54,6,FALSE),"")</f>
        <v/>
      </c>
      <c r="G118" s="33"/>
      <c r="H118" s="150" t="str">
        <f>IFERROR(VLOOKUP($G118,②参加馬登録表!$C$5:$S$55,17,FALSE),"")</f>
        <v/>
      </c>
      <c r="I118" s="33" t="str">
        <f>IF(E118=0,"",IFERROR(IF('団体情報・合計（メール申込用）'!$C$3="","",'団体情報・合計（メール申込用）'!$C$3),""))</f>
        <v/>
      </c>
      <c r="J118" s="160" t="str">
        <f>IF(C118="OP",IFERROR(VLOOKUP(B118,'基本情報（メール申込用）'!$B$7:$D$56,3,FALSE),""),IFERROR(VLOOKUP(B118,'基本情報（メール申込用）'!$B$7:$D$56,2,FALSE),""))</f>
        <v/>
      </c>
    </row>
    <row r="119" spans="1:10" ht="24" customHeight="1" x14ac:dyDescent="0.25">
      <c r="A119" s="139">
        <v>115</v>
      </c>
      <c r="B119" s="140" t="str">
        <f>IFERROR(VLOOKUP(D119,'基本情報（メール申込用）'!$A$7:$B$56,2,FALSE),"")</f>
        <v/>
      </c>
      <c r="C119" s="131"/>
      <c r="D119" s="52"/>
      <c r="E119" s="33"/>
      <c r="F119" s="148" t="str">
        <f>IFERROR(VLOOKUP($E119,'①参加選手登録表 '!$C$4:$H$54,6,FALSE),"")</f>
        <v/>
      </c>
      <c r="G119" s="33"/>
      <c r="H119" s="150" t="str">
        <f>IFERROR(VLOOKUP($G119,②参加馬登録表!$C$5:$S$55,17,FALSE),"")</f>
        <v/>
      </c>
      <c r="I119" s="33" t="str">
        <f>IF(E119=0,"",IFERROR(IF('団体情報・合計（メール申込用）'!$C$3="","",'団体情報・合計（メール申込用）'!$C$3),""))</f>
        <v/>
      </c>
      <c r="J119" s="160" t="str">
        <f>IF(C119="OP",IFERROR(VLOOKUP(B119,'基本情報（メール申込用）'!$B$7:$D$56,3,FALSE),""),IFERROR(VLOOKUP(B119,'基本情報（メール申込用）'!$B$7:$D$56,2,FALSE),""))</f>
        <v/>
      </c>
    </row>
    <row r="120" spans="1:10" ht="24" customHeight="1" x14ac:dyDescent="0.25">
      <c r="A120" s="139">
        <v>116</v>
      </c>
      <c r="B120" s="140" t="str">
        <f>IFERROR(VLOOKUP(D120,'基本情報（メール申込用）'!$A$7:$B$56,2,FALSE),"")</f>
        <v/>
      </c>
      <c r="C120" s="131"/>
      <c r="D120" s="52"/>
      <c r="E120" s="33"/>
      <c r="F120" s="148" t="str">
        <f>IFERROR(VLOOKUP($E120,'①参加選手登録表 '!$C$4:$H$54,6,FALSE),"")</f>
        <v/>
      </c>
      <c r="G120" s="33"/>
      <c r="H120" s="150" t="str">
        <f>IFERROR(VLOOKUP($G120,②参加馬登録表!$C$5:$S$55,17,FALSE),"")</f>
        <v/>
      </c>
      <c r="I120" s="33" t="str">
        <f>IF(E120=0,"",IFERROR(IF('団体情報・合計（メール申込用）'!$C$3="","",'団体情報・合計（メール申込用）'!$C$3),""))</f>
        <v/>
      </c>
      <c r="J120" s="160" t="str">
        <f>IF(C120="OP",IFERROR(VLOOKUP(B120,'基本情報（メール申込用）'!$B$7:$D$56,3,FALSE),""),IFERROR(VLOOKUP(B120,'基本情報（メール申込用）'!$B$7:$D$56,2,FALSE),""))</f>
        <v/>
      </c>
    </row>
    <row r="121" spans="1:10" ht="24" customHeight="1" x14ac:dyDescent="0.25">
      <c r="A121" s="139">
        <v>117</v>
      </c>
      <c r="B121" s="140" t="str">
        <f>IFERROR(VLOOKUP(D121,'基本情報（メール申込用）'!$A$7:$B$56,2,FALSE),"")</f>
        <v/>
      </c>
      <c r="C121" s="131"/>
      <c r="D121" s="52"/>
      <c r="E121" s="33"/>
      <c r="F121" s="148" t="str">
        <f>IFERROR(VLOOKUP($E121,'①参加選手登録表 '!$C$4:$H$54,6,FALSE),"")</f>
        <v/>
      </c>
      <c r="G121" s="33"/>
      <c r="H121" s="150" t="str">
        <f>IFERROR(VLOOKUP($G121,②参加馬登録表!$C$5:$S$55,17,FALSE),"")</f>
        <v/>
      </c>
      <c r="I121" s="33" t="str">
        <f>IF(E121=0,"",IFERROR(IF('団体情報・合計（メール申込用）'!$C$3="","",'団体情報・合計（メール申込用）'!$C$3),""))</f>
        <v/>
      </c>
      <c r="J121" s="160" t="str">
        <f>IF(C121="OP",IFERROR(VLOOKUP(B121,'基本情報（メール申込用）'!$B$7:$D$56,3,FALSE),""),IFERROR(VLOOKUP(B121,'基本情報（メール申込用）'!$B$7:$D$56,2,FALSE),""))</f>
        <v/>
      </c>
    </row>
    <row r="122" spans="1:10" ht="24" customHeight="1" x14ac:dyDescent="0.25">
      <c r="A122" s="139">
        <v>118</v>
      </c>
      <c r="B122" s="140" t="str">
        <f>IFERROR(VLOOKUP(D122,'基本情報（メール申込用）'!$A$7:$B$56,2,FALSE),"")</f>
        <v/>
      </c>
      <c r="C122" s="131"/>
      <c r="D122" s="52"/>
      <c r="E122" s="33"/>
      <c r="F122" s="148" t="str">
        <f>IFERROR(VLOOKUP($E122,'①参加選手登録表 '!$C$4:$H$54,6,FALSE),"")</f>
        <v/>
      </c>
      <c r="G122" s="33"/>
      <c r="H122" s="150" t="str">
        <f>IFERROR(VLOOKUP($G122,②参加馬登録表!$C$5:$S$55,17,FALSE),"")</f>
        <v/>
      </c>
      <c r="I122" s="33" t="str">
        <f>IF(E122=0,"",IFERROR(IF('団体情報・合計（メール申込用）'!$C$3="","",'団体情報・合計（メール申込用）'!$C$3),""))</f>
        <v/>
      </c>
      <c r="J122" s="160" t="str">
        <f>IF(C122="OP",IFERROR(VLOOKUP(B122,'基本情報（メール申込用）'!$B$7:$D$56,3,FALSE),""),IFERROR(VLOOKUP(B122,'基本情報（メール申込用）'!$B$7:$D$56,2,FALSE),""))</f>
        <v/>
      </c>
    </row>
    <row r="123" spans="1:10" ht="24" customHeight="1" x14ac:dyDescent="0.25">
      <c r="A123" s="139">
        <v>119</v>
      </c>
      <c r="B123" s="140" t="str">
        <f>IFERROR(VLOOKUP(D123,'基本情報（メール申込用）'!$A$7:$B$56,2,FALSE),"")</f>
        <v/>
      </c>
      <c r="C123" s="131"/>
      <c r="D123" s="52"/>
      <c r="E123" s="33"/>
      <c r="F123" s="148" t="str">
        <f>IFERROR(VLOOKUP($E123,'①参加選手登録表 '!$C$4:$H$54,6,FALSE),"")</f>
        <v/>
      </c>
      <c r="G123" s="33"/>
      <c r="H123" s="150" t="str">
        <f>IFERROR(VLOOKUP($G123,②参加馬登録表!$C$5:$S$55,17,FALSE),"")</f>
        <v/>
      </c>
      <c r="I123" s="33" t="str">
        <f>IF(E123=0,"",IFERROR(IF('団体情報・合計（メール申込用）'!$C$3="","",'団体情報・合計（メール申込用）'!$C$3),""))</f>
        <v/>
      </c>
      <c r="J123" s="160" t="str">
        <f>IF(C123="OP",IFERROR(VLOOKUP(B123,'基本情報（メール申込用）'!$B$7:$D$56,3,FALSE),""),IFERROR(VLOOKUP(B123,'基本情報（メール申込用）'!$B$7:$D$56,2,FALSE),""))</f>
        <v/>
      </c>
    </row>
    <row r="124" spans="1:10" ht="24" customHeight="1" thickBot="1" x14ac:dyDescent="0.3">
      <c r="A124" s="144">
        <v>120</v>
      </c>
      <c r="B124" s="145" t="str">
        <f>IFERROR(VLOOKUP(D124,'基本情報（メール申込用）'!$A$7:$B$56,2,FALSE),"")</f>
        <v/>
      </c>
      <c r="C124" s="133"/>
      <c r="D124" s="53"/>
      <c r="E124" s="36"/>
      <c r="F124" s="151" t="str">
        <f>IFERROR(VLOOKUP($E124,'①参加選手登録表 '!$C$4:$H$54,6,FALSE),"")</f>
        <v/>
      </c>
      <c r="G124" s="36"/>
      <c r="H124" s="158" t="str">
        <f>IFERROR(VLOOKUP($G124,②参加馬登録表!$C$5:$S$55,17,FALSE),"")</f>
        <v/>
      </c>
      <c r="I124" s="36" t="str">
        <f>IF(E124=0,"",IFERROR(IF('団体情報・合計（メール申込用）'!$C$3="","",'団体情報・合計（メール申込用）'!$C$3),""))</f>
        <v/>
      </c>
      <c r="J124" s="163" t="str">
        <f>IF(C124="OP",IFERROR(VLOOKUP(B124,'基本情報（メール申込用）'!$B$7:$D$56,3,FALSE),""),IFERROR(VLOOKUP(B124,'基本情報（メール申込用）'!$B$7:$D$56,2,FALSE),""))</f>
        <v/>
      </c>
    </row>
    <row r="125" spans="1:10" ht="24" customHeight="1" x14ac:dyDescent="0.25">
      <c r="A125" s="137">
        <v>121</v>
      </c>
      <c r="B125" s="146" t="str">
        <f>IFERROR(VLOOKUP(D125,'基本情報（メール申込用）'!$A$7:$B$56,2,FALSE),"")</f>
        <v/>
      </c>
      <c r="C125" s="130"/>
      <c r="D125" s="54"/>
      <c r="E125" s="38"/>
      <c r="F125" s="147" t="str">
        <f>IFERROR(VLOOKUP($E125,'①参加選手登録表 '!$C$4:$H$54,6,FALSE),"")</f>
        <v/>
      </c>
      <c r="G125" s="38"/>
      <c r="H125" s="147" t="str">
        <f>IFERROR(VLOOKUP($G125,②参加馬登録表!$C$5:$S$55,17,FALSE),"")</f>
        <v/>
      </c>
      <c r="I125" s="38" t="str">
        <f>IF(E125=0,"",IFERROR(IF('団体情報・合計（メール申込用）'!$C$3="","",'団体情報・合計（メール申込用）'!$C$3),""))</f>
        <v/>
      </c>
      <c r="J125" s="159" t="str">
        <f>IF(C125="OP",IFERROR(VLOOKUP(B125,'基本情報（メール申込用）'!$B$7:$D$56,3,FALSE),""),IFERROR(VLOOKUP(B125,'基本情報（メール申込用）'!$B$7:$D$56,2,FALSE),""))</f>
        <v/>
      </c>
    </row>
    <row r="126" spans="1:10" ht="24" customHeight="1" x14ac:dyDescent="0.25">
      <c r="A126" s="139">
        <v>122</v>
      </c>
      <c r="B126" s="140" t="str">
        <f>IFERROR(VLOOKUP(D126,'基本情報（メール申込用）'!$A$7:$B$56,2,FALSE),"")</f>
        <v/>
      </c>
      <c r="C126" s="131"/>
      <c r="D126" s="52"/>
      <c r="E126" s="33"/>
      <c r="F126" s="148" t="str">
        <f>IFERROR(VLOOKUP($E126,'①参加選手登録表 '!$C$4:$H$54,6,FALSE),"")</f>
        <v/>
      </c>
      <c r="G126" s="33"/>
      <c r="H126" s="150" t="str">
        <f>IFERROR(VLOOKUP($G126,②参加馬登録表!$C$5:$S$55,17,FALSE),"")</f>
        <v/>
      </c>
      <c r="I126" s="33" t="str">
        <f>IF(E126=0,"",IFERROR(IF('団体情報・合計（メール申込用）'!$C$3="","",'団体情報・合計（メール申込用）'!$C$3),""))</f>
        <v/>
      </c>
      <c r="J126" s="160" t="str">
        <f>IF(C126="OP",IFERROR(VLOOKUP(B126,'基本情報（メール申込用）'!$B$7:$D$56,3,FALSE),""),IFERROR(VLOOKUP(B126,'基本情報（メール申込用）'!$B$7:$D$56,2,FALSE),""))</f>
        <v/>
      </c>
    </row>
    <row r="127" spans="1:10" ht="24" customHeight="1" x14ac:dyDescent="0.25">
      <c r="A127" s="139">
        <v>123</v>
      </c>
      <c r="B127" s="140" t="str">
        <f>IFERROR(VLOOKUP(D127,'基本情報（メール申込用）'!$A$7:$B$56,2,FALSE),"")</f>
        <v/>
      </c>
      <c r="C127" s="131"/>
      <c r="D127" s="52"/>
      <c r="E127" s="33"/>
      <c r="F127" s="148" t="str">
        <f>IFERROR(VLOOKUP($E127,'①参加選手登録表 '!$C$4:$H$54,6,FALSE),"")</f>
        <v/>
      </c>
      <c r="G127" s="33"/>
      <c r="H127" s="150" t="str">
        <f>IFERROR(VLOOKUP($G127,②参加馬登録表!$C$5:$S$55,17,FALSE),"")</f>
        <v/>
      </c>
      <c r="I127" s="33" t="str">
        <f>IF(E127=0,"",IFERROR(IF('団体情報・合計（メール申込用）'!$C$3="","",'団体情報・合計（メール申込用）'!$C$3),""))</f>
        <v/>
      </c>
      <c r="J127" s="160" t="str">
        <f>IF(C127="OP",IFERROR(VLOOKUP(B127,'基本情報（メール申込用）'!$B$7:$D$56,3,FALSE),""),IFERROR(VLOOKUP(B127,'基本情報（メール申込用）'!$B$7:$D$56,2,FALSE),""))</f>
        <v/>
      </c>
    </row>
    <row r="128" spans="1:10" ht="24" customHeight="1" x14ac:dyDescent="0.25">
      <c r="A128" s="139">
        <v>124</v>
      </c>
      <c r="B128" s="140" t="str">
        <f>IFERROR(VLOOKUP(D128,'基本情報（メール申込用）'!$A$7:$B$56,2,FALSE),"")</f>
        <v/>
      </c>
      <c r="C128" s="131"/>
      <c r="D128" s="52"/>
      <c r="E128" s="33"/>
      <c r="F128" s="148" t="str">
        <f>IFERROR(VLOOKUP($E128,'①参加選手登録表 '!$C$4:$H$54,6,FALSE),"")</f>
        <v/>
      </c>
      <c r="G128" s="33"/>
      <c r="H128" s="150" t="str">
        <f>IFERROR(VLOOKUP($G128,②参加馬登録表!$C$5:$S$55,17,FALSE),"")</f>
        <v/>
      </c>
      <c r="I128" s="33" t="str">
        <f>IF(E128=0,"",IFERROR(IF('団体情報・合計（メール申込用）'!$C$3="","",'団体情報・合計（メール申込用）'!$C$3),""))</f>
        <v/>
      </c>
      <c r="J128" s="160" t="str">
        <f>IF(C128="OP",IFERROR(VLOOKUP(B128,'基本情報（メール申込用）'!$B$7:$D$56,3,FALSE),""),IFERROR(VLOOKUP(B128,'基本情報（メール申込用）'!$B$7:$D$56,2,FALSE),""))</f>
        <v/>
      </c>
    </row>
    <row r="129" spans="1:10" ht="24" customHeight="1" x14ac:dyDescent="0.25">
      <c r="A129" s="139">
        <v>125</v>
      </c>
      <c r="B129" s="140" t="str">
        <f>IFERROR(VLOOKUP(D129,'基本情報（メール申込用）'!$A$7:$B$56,2,FALSE),"")</f>
        <v/>
      </c>
      <c r="C129" s="131"/>
      <c r="D129" s="52"/>
      <c r="E129" s="33"/>
      <c r="F129" s="148" t="str">
        <f>IFERROR(VLOOKUP($E129,'①参加選手登録表 '!$C$4:$H$54,6,FALSE),"")</f>
        <v/>
      </c>
      <c r="G129" s="33"/>
      <c r="H129" s="150" t="str">
        <f>IFERROR(VLOOKUP($G129,②参加馬登録表!$C$5:$S$55,17,FALSE),"")</f>
        <v/>
      </c>
      <c r="I129" s="33" t="str">
        <f>IF(E129=0,"",IFERROR(IF('団体情報・合計（メール申込用）'!$C$3="","",'団体情報・合計（メール申込用）'!$C$3),""))</f>
        <v/>
      </c>
      <c r="J129" s="160" t="str">
        <f>IF(C129="OP",IFERROR(VLOOKUP(B129,'基本情報（メール申込用）'!$B$7:$D$56,3,FALSE),""),IFERROR(VLOOKUP(B129,'基本情報（メール申込用）'!$B$7:$D$56,2,FALSE),""))</f>
        <v/>
      </c>
    </row>
    <row r="130" spans="1:10" ht="24" customHeight="1" x14ac:dyDescent="0.25">
      <c r="A130" s="139">
        <v>126</v>
      </c>
      <c r="B130" s="140" t="str">
        <f>IFERROR(VLOOKUP(D130,'基本情報（メール申込用）'!$A$7:$B$56,2,FALSE),"")</f>
        <v/>
      </c>
      <c r="C130" s="131"/>
      <c r="D130" s="52"/>
      <c r="E130" s="33"/>
      <c r="F130" s="148" t="str">
        <f>IFERROR(VLOOKUP($E130,'①参加選手登録表 '!$C$4:$H$54,6,FALSE),"")</f>
        <v/>
      </c>
      <c r="G130" s="33"/>
      <c r="H130" s="150" t="str">
        <f>IFERROR(VLOOKUP($G130,②参加馬登録表!$C$5:$S$55,17,FALSE),"")</f>
        <v/>
      </c>
      <c r="I130" s="33" t="str">
        <f>IF(E130=0,"",IFERROR(IF('団体情報・合計（メール申込用）'!$C$3="","",'団体情報・合計（メール申込用）'!$C$3),""))</f>
        <v/>
      </c>
      <c r="J130" s="160" t="str">
        <f>IF(C130="OP",IFERROR(VLOOKUP(B130,'基本情報（メール申込用）'!$B$7:$D$56,3,FALSE),""),IFERROR(VLOOKUP(B130,'基本情報（メール申込用）'!$B$7:$D$56,2,FALSE),""))</f>
        <v/>
      </c>
    </row>
    <row r="131" spans="1:10" ht="24" customHeight="1" x14ac:dyDescent="0.25">
      <c r="A131" s="139">
        <v>127</v>
      </c>
      <c r="B131" s="140" t="str">
        <f>IFERROR(VLOOKUP(D131,'基本情報（メール申込用）'!$A$7:$B$56,2,FALSE),"")</f>
        <v/>
      </c>
      <c r="C131" s="131"/>
      <c r="D131" s="52"/>
      <c r="E131" s="33"/>
      <c r="F131" s="148" t="str">
        <f>IFERROR(VLOOKUP($E131,'①参加選手登録表 '!$C$4:$H$54,6,FALSE),"")</f>
        <v/>
      </c>
      <c r="G131" s="33"/>
      <c r="H131" s="150" t="str">
        <f>IFERROR(VLOOKUP($G131,②参加馬登録表!$C$5:$S$55,17,FALSE),"")</f>
        <v/>
      </c>
      <c r="I131" s="33" t="str">
        <f>IF(E131=0,"",IFERROR(IF('団体情報・合計（メール申込用）'!$C$3="","",'団体情報・合計（メール申込用）'!$C$3),""))</f>
        <v/>
      </c>
      <c r="J131" s="160" t="str">
        <f>IF(C131="OP",IFERROR(VLOOKUP(B131,'基本情報（メール申込用）'!$B$7:$D$56,3,FALSE),""),IFERROR(VLOOKUP(B131,'基本情報（メール申込用）'!$B$7:$D$56,2,FALSE),""))</f>
        <v/>
      </c>
    </row>
    <row r="132" spans="1:10" ht="24" customHeight="1" x14ac:dyDescent="0.25">
      <c r="A132" s="139">
        <v>128</v>
      </c>
      <c r="B132" s="140" t="str">
        <f>IFERROR(VLOOKUP(D132,'基本情報（メール申込用）'!$A$7:$B$56,2,FALSE),"")</f>
        <v/>
      </c>
      <c r="C132" s="131"/>
      <c r="D132" s="52"/>
      <c r="E132" s="33"/>
      <c r="F132" s="148" t="str">
        <f>IFERROR(VLOOKUP($E132,'①参加選手登録表 '!$C$4:$H$54,6,FALSE),"")</f>
        <v/>
      </c>
      <c r="G132" s="33"/>
      <c r="H132" s="150" t="str">
        <f>IFERROR(VLOOKUP($G132,②参加馬登録表!$C$5:$S$55,17,FALSE),"")</f>
        <v/>
      </c>
      <c r="I132" s="33" t="str">
        <f>IF(E132=0,"",IFERROR(IF('団体情報・合計（メール申込用）'!$C$3="","",'団体情報・合計（メール申込用）'!$C$3),""))</f>
        <v/>
      </c>
      <c r="J132" s="160" t="str">
        <f>IF(C132="OP",IFERROR(VLOOKUP(B132,'基本情報（メール申込用）'!$B$7:$D$56,3,FALSE),""),IFERROR(VLOOKUP(B132,'基本情報（メール申込用）'!$B$7:$D$56,2,FALSE),""))</f>
        <v/>
      </c>
    </row>
    <row r="133" spans="1:10" ht="24" customHeight="1" x14ac:dyDescent="0.25">
      <c r="A133" s="139">
        <v>129</v>
      </c>
      <c r="B133" s="140" t="str">
        <f>IFERROR(VLOOKUP(D133,'基本情報（メール申込用）'!$A$7:$B$56,2,FALSE),"")</f>
        <v/>
      </c>
      <c r="C133" s="131"/>
      <c r="D133" s="52"/>
      <c r="E133" s="33"/>
      <c r="F133" s="148" t="str">
        <f>IFERROR(VLOOKUP($E133,'①参加選手登録表 '!$C$4:$H$54,6,FALSE),"")</f>
        <v/>
      </c>
      <c r="G133" s="33"/>
      <c r="H133" s="150" t="str">
        <f>IFERROR(VLOOKUP($G133,②参加馬登録表!$C$5:$S$55,17,FALSE),"")</f>
        <v/>
      </c>
      <c r="I133" s="33" t="str">
        <f>IF(E133=0,"",IFERROR(IF('団体情報・合計（メール申込用）'!$C$3="","",'団体情報・合計（メール申込用）'!$C$3),""))</f>
        <v/>
      </c>
      <c r="J133" s="160" t="str">
        <f>IF(C133="OP",IFERROR(VLOOKUP(B133,'基本情報（メール申込用）'!$B$7:$D$56,3,FALSE),""),IFERROR(VLOOKUP(B133,'基本情報（メール申込用）'!$B$7:$D$56,2,FALSE),""))</f>
        <v/>
      </c>
    </row>
    <row r="134" spans="1:10" ht="24" customHeight="1" thickBot="1" x14ac:dyDescent="0.3">
      <c r="A134" s="141">
        <v>130</v>
      </c>
      <c r="B134" s="142" t="str">
        <f>IFERROR(VLOOKUP(D134,'基本情報（メール申込用）'!$A$7:$B$56,2,FALSE),"")</f>
        <v/>
      </c>
      <c r="C134" s="132"/>
      <c r="D134" s="55"/>
      <c r="E134" s="34"/>
      <c r="F134" s="149" t="str">
        <f>IFERROR(VLOOKUP($E134,'①参加選手登録表 '!$C$4:$H$54,6,FALSE),"")</f>
        <v/>
      </c>
      <c r="G134" s="34"/>
      <c r="H134" s="157" t="str">
        <f>IFERROR(VLOOKUP($G134,②参加馬登録表!$C$5:$S$55,17,FALSE),"")</f>
        <v/>
      </c>
      <c r="I134" s="34" t="str">
        <f>IF(E134=0,"",IFERROR(IF('団体情報・合計（メール申込用）'!$C$3="","",'団体情報・合計（メール申込用）'!$C$3),""))</f>
        <v/>
      </c>
      <c r="J134" s="161" t="str">
        <f>IF(C134="OP",IFERROR(VLOOKUP(B134,'基本情報（メール申込用）'!$B$7:$D$56,3,FALSE),""),IFERROR(VLOOKUP(B134,'基本情報（メール申込用）'!$B$7:$D$56,2,FALSE),""))</f>
        <v/>
      </c>
    </row>
    <row r="135" spans="1:10" ht="24" customHeight="1" x14ac:dyDescent="0.25">
      <c r="A135" s="143">
        <v>131</v>
      </c>
      <c r="B135" s="138" t="str">
        <f>IFERROR(VLOOKUP(D135,'基本情報（メール申込用）'!$A$7:$B$56,2,FALSE),"")</f>
        <v/>
      </c>
      <c r="C135" s="88"/>
      <c r="D135" s="51"/>
      <c r="E135" s="51"/>
      <c r="F135" s="152" t="str">
        <f>IFERROR(VLOOKUP($E135,'①参加選手登録表 '!$C$4:$H$54,6,FALSE),"")</f>
        <v/>
      </c>
      <c r="G135" s="51"/>
      <c r="H135" s="150" t="str">
        <f>IFERROR(VLOOKUP($G135,②参加馬登録表!$C$5:$S$55,17,FALSE),"")</f>
        <v/>
      </c>
      <c r="I135" s="51" t="str">
        <f>IF(E135=0,"",IFERROR(IF('団体情報・合計（メール申込用）'!$C$3="","",'団体情報・合計（メール申込用）'!$C$3),""))</f>
        <v/>
      </c>
      <c r="J135" s="164" t="str">
        <f>IF(C135="OP",IFERROR(VLOOKUP(B135,'基本情報（メール申込用）'!$B$7:$D$56,3,FALSE),""),IFERROR(VLOOKUP(B135,'基本情報（メール申込用）'!$B$7:$D$56,2,FALSE),""))</f>
        <v/>
      </c>
    </row>
    <row r="136" spans="1:10" ht="24" customHeight="1" x14ac:dyDescent="0.25">
      <c r="A136" s="139">
        <v>132</v>
      </c>
      <c r="B136" s="140" t="str">
        <f>IFERROR(VLOOKUP(D136,'基本情報（メール申込用）'!$A$7:$B$56,2,FALSE),"")</f>
        <v/>
      </c>
      <c r="C136" s="131"/>
      <c r="D136" s="52"/>
      <c r="E136" s="52"/>
      <c r="F136" s="153" t="str">
        <f>IFERROR(VLOOKUP($E136,'①参加選手登録表 '!$C$4:$H$54,6,FALSE),"")</f>
        <v/>
      </c>
      <c r="G136" s="52"/>
      <c r="H136" s="150" t="str">
        <f>IFERROR(VLOOKUP($G136,②参加馬登録表!$C$5:$S$55,17,FALSE),"")</f>
        <v/>
      </c>
      <c r="I136" s="52" t="str">
        <f>IF(E136=0,"",IFERROR(IF('団体情報・合計（メール申込用）'!$C$3="","",'団体情報・合計（メール申込用）'!$C$3),""))</f>
        <v/>
      </c>
      <c r="J136" s="165" t="str">
        <f>IF(C136="OP",IFERROR(VLOOKUP(B136,'基本情報（メール申込用）'!$B$7:$D$56,3,FALSE),""),IFERROR(VLOOKUP(B136,'基本情報（メール申込用）'!$B$7:$D$56,2,FALSE),""))</f>
        <v/>
      </c>
    </row>
    <row r="137" spans="1:10" ht="24" customHeight="1" x14ac:dyDescent="0.25">
      <c r="A137" s="139">
        <v>133</v>
      </c>
      <c r="B137" s="140" t="str">
        <f>IFERROR(VLOOKUP(D137,'基本情報（メール申込用）'!$A$7:$B$56,2,FALSE),"")</f>
        <v/>
      </c>
      <c r="C137" s="131"/>
      <c r="D137" s="52"/>
      <c r="E137" s="52"/>
      <c r="F137" s="153" t="str">
        <f>IFERROR(VLOOKUP($E137,'①参加選手登録表 '!$C$4:$H$54,6,FALSE),"")</f>
        <v/>
      </c>
      <c r="G137" s="52"/>
      <c r="H137" s="150" t="str">
        <f>IFERROR(VLOOKUP($G137,②参加馬登録表!$C$5:$S$55,17,FALSE),"")</f>
        <v/>
      </c>
      <c r="I137" s="52" t="str">
        <f>IF(E137=0,"",IFERROR(IF('団体情報・合計（メール申込用）'!$C$3="","",'団体情報・合計（メール申込用）'!$C$3),""))</f>
        <v/>
      </c>
      <c r="J137" s="165" t="str">
        <f>IF(C137="OP",IFERROR(VLOOKUP(B137,'基本情報（メール申込用）'!$B$7:$D$56,3,FALSE),""),IFERROR(VLOOKUP(B137,'基本情報（メール申込用）'!$B$7:$D$56,2,FALSE),""))</f>
        <v/>
      </c>
    </row>
    <row r="138" spans="1:10" ht="24" customHeight="1" x14ac:dyDescent="0.25">
      <c r="A138" s="139">
        <v>134</v>
      </c>
      <c r="B138" s="140" t="str">
        <f>IFERROR(VLOOKUP(D138,'基本情報（メール申込用）'!$A$7:$B$56,2,FALSE),"")</f>
        <v/>
      </c>
      <c r="C138" s="131"/>
      <c r="D138" s="52"/>
      <c r="E138" s="52"/>
      <c r="F138" s="153" t="str">
        <f>IFERROR(VLOOKUP($E138,'①参加選手登録表 '!$C$4:$H$54,6,FALSE),"")</f>
        <v/>
      </c>
      <c r="G138" s="52"/>
      <c r="H138" s="150" t="str">
        <f>IFERROR(VLOOKUP($G138,②参加馬登録表!$C$5:$S$55,17,FALSE),"")</f>
        <v/>
      </c>
      <c r="I138" s="52" t="str">
        <f>IF(E138=0,"",IFERROR(IF('団体情報・合計（メール申込用）'!$C$3="","",'団体情報・合計（メール申込用）'!$C$3),""))</f>
        <v/>
      </c>
      <c r="J138" s="165" t="str">
        <f>IF(C138="OP",IFERROR(VLOOKUP(B138,'基本情報（メール申込用）'!$B$7:$D$56,3,FALSE),""),IFERROR(VLOOKUP(B138,'基本情報（メール申込用）'!$B$7:$D$56,2,FALSE),""))</f>
        <v/>
      </c>
    </row>
    <row r="139" spans="1:10" ht="24" customHeight="1" x14ac:dyDescent="0.25">
      <c r="A139" s="139">
        <v>135</v>
      </c>
      <c r="B139" s="140" t="str">
        <f>IFERROR(VLOOKUP(D139,'基本情報（メール申込用）'!$A$7:$B$56,2,FALSE),"")</f>
        <v/>
      </c>
      <c r="C139" s="131"/>
      <c r="D139" s="52"/>
      <c r="E139" s="52"/>
      <c r="F139" s="153" t="str">
        <f>IFERROR(VLOOKUP($E139,'①参加選手登録表 '!$C$4:$H$54,6,FALSE),"")</f>
        <v/>
      </c>
      <c r="G139" s="52"/>
      <c r="H139" s="150" t="str">
        <f>IFERROR(VLOOKUP($G139,②参加馬登録表!$C$5:$S$55,17,FALSE),"")</f>
        <v/>
      </c>
      <c r="I139" s="52" t="str">
        <f>IF(E139=0,"",IFERROR(IF('団体情報・合計（メール申込用）'!$C$3="","",'団体情報・合計（メール申込用）'!$C$3),""))</f>
        <v/>
      </c>
      <c r="J139" s="165" t="str">
        <f>IF(C139="OP",IFERROR(VLOOKUP(B139,'基本情報（メール申込用）'!$B$7:$D$56,3,FALSE),""),IFERROR(VLOOKUP(B139,'基本情報（メール申込用）'!$B$7:$D$56,2,FALSE),""))</f>
        <v/>
      </c>
    </row>
    <row r="140" spans="1:10" ht="24" customHeight="1" x14ac:dyDescent="0.25">
      <c r="A140" s="139">
        <v>136</v>
      </c>
      <c r="B140" s="140" t="str">
        <f>IFERROR(VLOOKUP(D140,'基本情報（メール申込用）'!$A$7:$B$56,2,FALSE),"")</f>
        <v/>
      </c>
      <c r="C140" s="131"/>
      <c r="D140" s="52"/>
      <c r="E140" s="52"/>
      <c r="F140" s="153" t="str">
        <f>IFERROR(VLOOKUP($E140,'①参加選手登録表 '!$C$4:$H$54,6,FALSE),"")</f>
        <v/>
      </c>
      <c r="G140" s="52"/>
      <c r="H140" s="150" t="str">
        <f>IFERROR(VLOOKUP($G140,②参加馬登録表!$C$5:$S$55,17,FALSE),"")</f>
        <v/>
      </c>
      <c r="I140" s="52" t="str">
        <f>IF(E140=0,"",IFERROR(IF('団体情報・合計（メール申込用）'!$C$3="","",'団体情報・合計（メール申込用）'!$C$3),""))</f>
        <v/>
      </c>
      <c r="J140" s="165" t="str">
        <f>IF(C140="OP",IFERROR(VLOOKUP(B140,'基本情報（メール申込用）'!$B$7:$D$56,3,FALSE),""),IFERROR(VLOOKUP(B140,'基本情報（メール申込用）'!$B$7:$D$56,2,FALSE),""))</f>
        <v/>
      </c>
    </row>
    <row r="141" spans="1:10" ht="24" customHeight="1" x14ac:dyDescent="0.25">
      <c r="A141" s="139">
        <v>137</v>
      </c>
      <c r="B141" s="140" t="str">
        <f>IFERROR(VLOOKUP(D141,'基本情報（メール申込用）'!$A$7:$B$56,2,FALSE),"")</f>
        <v/>
      </c>
      <c r="C141" s="131"/>
      <c r="D141" s="52"/>
      <c r="E141" s="52"/>
      <c r="F141" s="153" t="str">
        <f>IFERROR(VLOOKUP($E141,'①参加選手登録表 '!$C$4:$H$54,6,FALSE),"")</f>
        <v/>
      </c>
      <c r="G141" s="52"/>
      <c r="H141" s="150" t="str">
        <f>IFERROR(VLOOKUP($G141,②参加馬登録表!$C$5:$S$55,17,FALSE),"")</f>
        <v/>
      </c>
      <c r="I141" s="52" t="str">
        <f>IF(E141=0,"",IFERROR(IF('団体情報・合計（メール申込用）'!$C$3="","",'団体情報・合計（メール申込用）'!$C$3),""))</f>
        <v/>
      </c>
      <c r="J141" s="165" t="str">
        <f>IF(C141="OP",IFERROR(VLOOKUP(B141,'基本情報（メール申込用）'!$B$7:$D$56,3,FALSE),""),IFERROR(VLOOKUP(B141,'基本情報（メール申込用）'!$B$7:$D$56,2,FALSE),""))</f>
        <v/>
      </c>
    </row>
    <row r="142" spans="1:10" ht="24" customHeight="1" x14ac:dyDescent="0.25">
      <c r="A142" s="139">
        <v>138</v>
      </c>
      <c r="B142" s="140" t="str">
        <f>IFERROR(VLOOKUP(D142,'基本情報（メール申込用）'!$A$7:$B$56,2,FALSE),"")</f>
        <v/>
      </c>
      <c r="C142" s="131"/>
      <c r="D142" s="52"/>
      <c r="E142" s="52"/>
      <c r="F142" s="153" t="str">
        <f>IFERROR(VLOOKUP($E142,'①参加選手登録表 '!$C$4:$H$54,6,FALSE),"")</f>
        <v/>
      </c>
      <c r="G142" s="52"/>
      <c r="H142" s="150" t="str">
        <f>IFERROR(VLOOKUP($G142,②参加馬登録表!$C$5:$S$55,17,FALSE),"")</f>
        <v/>
      </c>
      <c r="I142" s="52" t="str">
        <f>IF(E142=0,"",IFERROR(IF('団体情報・合計（メール申込用）'!$C$3="","",'団体情報・合計（メール申込用）'!$C$3),""))</f>
        <v/>
      </c>
      <c r="J142" s="165" t="str">
        <f>IF(C142="OP",IFERROR(VLOOKUP(B142,'基本情報（メール申込用）'!$B$7:$D$56,3,FALSE),""),IFERROR(VLOOKUP(B142,'基本情報（メール申込用）'!$B$7:$D$56,2,FALSE),""))</f>
        <v/>
      </c>
    </row>
    <row r="143" spans="1:10" ht="24" customHeight="1" x14ac:dyDescent="0.25">
      <c r="A143" s="139">
        <v>139</v>
      </c>
      <c r="B143" s="140" t="str">
        <f>IFERROR(VLOOKUP(D143,'基本情報（メール申込用）'!$A$7:$B$56,2,FALSE),"")</f>
        <v/>
      </c>
      <c r="C143" s="131"/>
      <c r="D143" s="52"/>
      <c r="E143" s="52"/>
      <c r="F143" s="153" t="str">
        <f>IFERROR(VLOOKUP($E143,'①参加選手登録表 '!$C$4:$H$54,6,FALSE),"")</f>
        <v/>
      </c>
      <c r="G143" s="52"/>
      <c r="H143" s="150" t="str">
        <f>IFERROR(VLOOKUP($G143,②参加馬登録表!$C$5:$S$55,17,FALSE),"")</f>
        <v/>
      </c>
      <c r="I143" s="52" t="str">
        <f>IF(E143=0,"",IFERROR(IF('団体情報・合計（メール申込用）'!$C$3="","",'団体情報・合計（メール申込用）'!$C$3),""))</f>
        <v/>
      </c>
      <c r="J143" s="165" t="str">
        <f>IF(C143="OP",IFERROR(VLOOKUP(B143,'基本情報（メール申込用）'!$B$7:$D$56,3,FALSE),""),IFERROR(VLOOKUP(B143,'基本情報（メール申込用）'!$B$7:$D$56,2,FALSE),""))</f>
        <v/>
      </c>
    </row>
    <row r="144" spans="1:10" ht="24" customHeight="1" thickBot="1" x14ac:dyDescent="0.3">
      <c r="A144" s="144">
        <v>140</v>
      </c>
      <c r="B144" s="145" t="str">
        <f>IFERROR(VLOOKUP(D144,'基本情報（メール申込用）'!$A$7:$B$56,2,FALSE),"")</f>
        <v/>
      </c>
      <c r="C144" s="132"/>
      <c r="D144" s="53"/>
      <c r="E144" s="53"/>
      <c r="F144" s="154" t="str">
        <f>IFERROR(VLOOKUP($E144,'①参加選手登録表 '!$C$4:$H$54,6,FALSE),"")</f>
        <v/>
      </c>
      <c r="G144" s="53"/>
      <c r="H144" s="158" t="str">
        <f>IFERROR(VLOOKUP($G144,②参加馬登録表!$C$5:$S$55,17,FALSE),"")</f>
        <v/>
      </c>
      <c r="I144" s="53" t="str">
        <f>IF(E144=0,"",IFERROR(IF('団体情報・合計（メール申込用）'!$C$3="","",'団体情報・合計（メール申込用）'!$C$3),""))</f>
        <v/>
      </c>
      <c r="J144" s="166" t="str">
        <f>IF(C144="OP",IFERROR(VLOOKUP(B144,'基本情報（メール申込用）'!$B$7:$D$56,3,FALSE),""),IFERROR(VLOOKUP(B144,'基本情報（メール申込用）'!$B$7:$D$56,2,FALSE),""))</f>
        <v/>
      </c>
    </row>
    <row r="145" spans="1:10" ht="24" customHeight="1" x14ac:dyDescent="0.25">
      <c r="A145" s="137">
        <v>141</v>
      </c>
      <c r="B145" s="146" t="str">
        <f>IFERROR(VLOOKUP(D145,'基本情報（メール申込用）'!$A$7:$B$56,2,FALSE),"")</f>
        <v/>
      </c>
      <c r="C145" s="130"/>
      <c r="D145" s="54"/>
      <c r="E145" s="54"/>
      <c r="F145" s="155" t="str">
        <f>IFERROR(VLOOKUP($E145,'①参加選手登録表 '!$C$4:$H$54,6,FALSE),"")</f>
        <v/>
      </c>
      <c r="G145" s="54"/>
      <c r="H145" s="147" t="str">
        <f>IFERROR(VLOOKUP($G145,②参加馬登録表!$C$5:$S$55,17,FALSE),"")</f>
        <v/>
      </c>
      <c r="I145" s="54" t="str">
        <f>IF(E145=0,"",IFERROR(IF('団体情報・合計（メール申込用）'!$C$3="","",'団体情報・合計（メール申込用）'!$C$3),""))</f>
        <v/>
      </c>
      <c r="J145" s="167" t="str">
        <f>IF(C145="OP",IFERROR(VLOOKUP(B145,'基本情報（メール申込用）'!$B$7:$D$56,3,FALSE),""),IFERROR(VLOOKUP(B145,'基本情報（メール申込用）'!$B$7:$D$56,2,FALSE),""))</f>
        <v/>
      </c>
    </row>
    <row r="146" spans="1:10" ht="24" customHeight="1" x14ac:dyDescent="0.25">
      <c r="A146" s="139">
        <v>142</v>
      </c>
      <c r="B146" s="140" t="str">
        <f>IFERROR(VLOOKUP(D146,'基本情報（メール申込用）'!$A$7:$B$56,2,FALSE),"")</f>
        <v/>
      </c>
      <c r="C146" s="131"/>
      <c r="D146" s="52"/>
      <c r="E146" s="52"/>
      <c r="F146" s="153" t="str">
        <f>IFERROR(VLOOKUP($E146,'①参加選手登録表 '!$C$4:$H$54,6,FALSE),"")</f>
        <v/>
      </c>
      <c r="G146" s="52"/>
      <c r="H146" s="150" t="str">
        <f>IFERROR(VLOOKUP($G146,②参加馬登録表!$C$5:$S$55,17,FALSE),"")</f>
        <v/>
      </c>
      <c r="I146" s="52" t="str">
        <f>IF(E146=0,"",IFERROR(IF('団体情報・合計（メール申込用）'!$C$3="","",'団体情報・合計（メール申込用）'!$C$3),""))</f>
        <v/>
      </c>
      <c r="J146" s="165" t="str">
        <f>IF(C146="OP",IFERROR(VLOOKUP(B146,'基本情報（メール申込用）'!$B$7:$D$56,3,FALSE),""),IFERROR(VLOOKUP(B146,'基本情報（メール申込用）'!$B$7:$D$56,2,FALSE),""))</f>
        <v/>
      </c>
    </row>
    <row r="147" spans="1:10" ht="24" customHeight="1" x14ac:dyDescent="0.25">
      <c r="A147" s="139">
        <v>143</v>
      </c>
      <c r="B147" s="140" t="str">
        <f>IFERROR(VLOOKUP(D147,'基本情報（メール申込用）'!$A$7:$B$56,2,FALSE),"")</f>
        <v/>
      </c>
      <c r="C147" s="131"/>
      <c r="D147" s="52"/>
      <c r="E147" s="52"/>
      <c r="F147" s="153" t="str">
        <f>IFERROR(VLOOKUP($E147,'①参加選手登録表 '!$C$4:$H$54,6,FALSE),"")</f>
        <v/>
      </c>
      <c r="G147" s="52"/>
      <c r="H147" s="150" t="str">
        <f>IFERROR(VLOOKUP($G147,②参加馬登録表!$C$5:$S$55,17,FALSE),"")</f>
        <v/>
      </c>
      <c r="I147" s="52" t="str">
        <f>IF(E147=0,"",IFERROR(IF('団体情報・合計（メール申込用）'!$C$3="","",'団体情報・合計（メール申込用）'!$C$3),""))</f>
        <v/>
      </c>
      <c r="J147" s="165" t="str">
        <f>IF(C147="OP",IFERROR(VLOOKUP(B147,'基本情報（メール申込用）'!$B$7:$D$56,3,FALSE),""),IFERROR(VLOOKUP(B147,'基本情報（メール申込用）'!$B$7:$D$56,2,FALSE),""))</f>
        <v/>
      </c>
    </row>
    <row r="148" spans="1:10" ht="24" customHeight="1" x14ac:dyDescent="0.25">
      <c r="A148" s="139">
        <v>144</v>
      </c>
      <c r="B148" s="140" t="str">
        <f>IFERROR(VLOOKUP(D148,'基本情報（メール申込用）'!$A$7:$B$56,2,FALSE),"")</f>
        <v/>
      </c>
      <c r="C148" s="131"/>
      <c r="D148" s="52"/>
      <c r="E148" s="52"/>
      <c r="F148" s="153" t="str">
        <f>IFERROR(VLOOKUP($E148,'①参加選手登録表 '!$C$4:$H$54,6,FALSE),"")</f>
        <v/>
      </c>
      <c r="G148" s="52"/>
      <c r="H148" s="150" t="str">
        <f>IFERROR(VLOOKUP($G148,②参加馬登録表!$C$5:$S$55,17,FALSE),"")</f>
        <v/>
      </c>
      <c r="I148" s="52" t="str">
        <f>IF(E148=0,"",IFERROR(IF('団体情報・合計（メール申込用）'!$C$3="","",'団体情報・合計（メール申込用）'!$C$3),""))</f>
        <v/>
      </c>
      <c r="J148" s="165" t="str">
        <f>IF(C148="OP",IFERROR(VLOOKUP(B148,'基本情報（メール申込用）'!$B$7:$D$56,3,FALSE),""),IFERROR(VLOOKUP(B148,'基本情報（メール申込用）'!$B$7:$D$56,2,FALSE),""))</f>
        <v/>
      </c>
    </row>
    <row r="149" spans="1:10" ht="24" customHeight="1" x14ac:dyDescent="0.25">
      <c r="A149" s="139">
        <v>145</v>
      </c>
      <c r="B149" s="140" t="str">
        <f>IFERROR(VLOOKUP(D149,'基本情報（メール申込用）'!$A$7:$B$56,2,FALSE),"")</f>
        <v/>
      </c>
      <c r="C149" s="131"/>
      <c r="D149" s="52"/>
      <c r="E149" s="52"/>
      <c r="F149" s="153" t="str">
        <f>IFERROR(VLOOKUP($E149,'①参加選手登録表 '!$C$4:$H$54,6,FALSE),"")</f>
        <v/>
      </c>
      <c r="G149" s="52"/>
      <c r="H149" s="150" t="str">
        <f>IFERROR(VLOOKUP($G149,②参加馬登録表!$C$5:$S$55,17,FALSE),"")</f>
        <v/>
      </c>
      <c r="I149" s="52" t="str">
        <f>IF(E149=0,"",IFERROR(IF('団体情報・合計（メール申込用）'!$C$3="","",'団体情報・合計（メール申込用）'!$C$3),""))</f>
        <v/>
      </c>
      <c r="J149" s="165" t="str">
        <f>IF(C149="OP",IFERROR(VLOOKUP(B149,'基本情報（メール申込用）'!$B$7:$D$56,3,FALSE),""),IFERROR(VLOOKUP(B149,'基本情報（メール申込用）'!$B$7:$D$56,2,FALSE),""))</f>
        <v/>
      </c>
    </row>
    <row r="150" spans="1:10" ht="24" customHeight="1" x14ac:dyDescent="0.25">
      <c r="A150" s="139">
        <v>146</v>
      </c>
      <c r="B150" s="140" t="str">
        <f>IFERROR(VLOOKUP(D150,'基本情報（メール申込用）'!$A$7:$B$56,2,FALSE),"")</f>
        <v/>
      </c>
      <c r="C150" s="131"/>
      <c r="D150" s="52"/>
      <c r="E150" s="52"/>
      <c r="F150" s="153" t="str">
        <f>IFERROR(VLOOKUP($E150,'①参加選手登録表 '!$C$4:$H$54,6,FALSE),"")</f>
        <v/>
      </c>
      <c r="G150" s="52"/>
      <c r="H150" s="150" t="str">
        <f>IFERROR(VLOOKUP($G150,②参加馬登録表!$C$5:$S$55,17,FALSE),"")</f>
        <v/>
      </c>
      <c r="I150" s="52" t="str">
        <f>IF(E150=0,"",IFERROR(IF('団体情報・合計（メール申込用）'!$C$3="","",'団体情報・合計（メール申込用）'!$C$3),""))</f>
        <v/>
      </c>
      <c r="J150" s="165" t="str">
        <f>IF(C150="OP",IFERROR(VLOOKUP(B150,'基本情報（メール申込用）'!$B$7:$D$56,3,FALSE),""),IFERROR(VLOOKUP(B150,'基本情報（メール申込用）'!$B$7:$D$56,2,FALSE),""))</f>
        <v/>
      </c>
    </row>
    <row r="151" spans="1:10" ht="24" customHeight="1" x14ac:dyDescent="0.25">
      <c r="A151" s="139">
        <v>147</v>
      </c>
      <c r="B151" s="140" t="str">
        <f>IFERROR(VLOOKUP(D151,'基本情報（メール申込用）'!$A$7:$B$56,2,FALSE),"")</f>
        <v/>
      </c>
      <c r="C151" s="131"/>
      <c r="D151" s="52"/>
      <c r="E151" s="52"/>
      <c r="F151" s="153" t="str">
        <f>IFERROR(VLOOKUP($E151,'①参加選手登録表 '!$C$4:$H$54,6,FALSE),"")</f>
        <v/>
      </c>
      <c r="G151" s="52"/>
      <c r="H151" s="150" t="str">
        <f>IFERROR(VLOOKUP($G151,②参加馬登録表!$C$5:$S$55,17,FALSE),"")</f>
        <v/>
      </c>
      <c r="I151" s="52" t="str">
        <f>IF(E151=0,"",IFERROR(IF('団体情報・合計（メール申込用）'!$C$3="","",'団体情報・合計（メール申込用）'!$C$3),""))</f>
        <v/>
      </c>
      <c r="J151" s="165" t="str">
        <f>IF(C151="OP",IFERROR(VLOOKUP(B151,'基本情報（メール申込用）'!$B$7:$D$56,3,FALSE),""),IFERROR(VLOOKUP(B151,'基本情報（メール申込用）'!$B$7:$D$56,2,FALSE),""))</f>
        <v/>
      </c>
    </row>
    <row r="152" spans="1:10" ht="24" customHeight="1" x14ac:dyDescent="0.25">
      <c r="A152" s="139">
        <v>148</v>
      </c>
      <c r="B152" s="140" t="str">
        <f>IFERROR(VLOOKUP(D152,'基本情報（メール申込用）'!$A$7:$B$56,2,FALSE),"")</f>
        <v/>
      </c>
      <c r="C152" s="131"/>
      <c r="D152" s="52"/>
      <c r="E152" s="52"/>
      <c r="F152" s="153" t="str">
        <f>IFERROR(VLOOKUP($E152,'①参加選手登録表 '!$C$4:$H$54,6,FALSE),"")</f>
        <v/>
      </c>
      <c r="G152" s="52"/>
      <c r="H152" s="150" t="str">
        <f>IFERROR(VLOOKUP($G152,②参加馬登録表!$C$5:$S$55,17,FALSE),"")</f>
        <v/>
      </c>
      <c r="I152" s="52" t="str">
        <f>IF(E152=0,"",IFERROR(IF('団体情報・合計（メール申込用）'!$C$3="","",'団体情報・合計（メール申込用）'!$C$3),""))</f>
        <v/>
      </c>
      <c r="J152" s="165" t="str">
        <f>IF(C152="OP",IFERROR(VLOOKUP(B152,'基本情報（メール申込用）'!$B$7:$D$56,3,FALSE),""),IFERROR(VLOOKUP(B152,'基本情報（メール申込用）'!$B$7:$D$56,2,FALSE),""))</f>
        <v/>
      </c>
    </row>
    <row r="153" spans="1:10" ht="24" customHeight="1" x14ac:dyDescent="0.25">
      <c r="A153" s="139">
        <v>149</v>
      </c>
      <c r="B153" s="140" t="str">
        <f>IFERROR(VLOOKUP(D153,'基本情報（メール申込用）'!$A$7:$B$56,2,FALSE),"")</f>
        <v/>
      </c>
      <c r="C153" s="131"/>
      <c r="D153" s="52"/>
      <c r="E153" s="52"/>
      <c r="F153" s="153" t="str">
        <f>IFERROR(VLOOKUP($E153,'①参加選手登録表 '!$C$4:$H$54,6,FALSE),"")</f>
        <v/>
      </c>
      <c r="G153" s="52"/>
      <c r="H153" s="150" t="str">
        <f>IFERROR(VLOOKUP($G153,②参加馬登録表!$C$5:$S$55,17,FALSE),"")</f>
        <v/>
      </c>
      <c r="I153" s="52" t="str">
        <f>IF(E153=0,"",IFERROR(IF('団体情報・合計（メール申込用）'!$C$3="","",'団体情報・合計（メール申込用）'!$C$3),""))</f>
        <v/>
      </c>
      <c r="J153" s="165" t="str">
        <f>IF(C153="OP",IFERROR(VLOOKUP(B153,'基本情報（メール申込用）'!$B$7:$D$56,3,FALSE),""),IFERROR(VLOOKUP(B153,'基本情報（メール申込用）'!$B$7:$D$56,2,FALSE),""))</f>
        <v/>
      </c>
    </row>
    <row r="154" spans="1:10" ht="24" customHeight="1" thickBot="1" x14ac:dyDescent="0.3">
      <c r="A154" s="141">
        <v>150</v>
      </c>
      <c r="B154" s="145" t="str">
        <f>IFERROR(VLOOKUP(D154,'基本情報（メール申込用）'!$A$7:$B$56,2,FALSE),"")</f>
        <v/>
      </c>
      <c r="C154" s="132"/>
      <c r="D154" s="55"/>
      <c r="E154" s="55"/>
      <c r="F154" s="156" t="str">
        <f>IFERROR(VLOOKUP($E154,'①参加選手登録表 '!$C$4:$H$54,6,FALSE),"")</f>
        <v/>
      </c>
      <c r="G154" s="55"/>
      <c r="H154" s="157" t="str">
        <f>IFERROR(VLOOKUP($G154,②参加馬登録表!$C$5:$S$55,17,FALSE),"")</f>
        <v/>
      </c>
      <c r="I154" s="55" t="str">
        <f>IF(E154=0,"",IFERROR(IF('団体情報・合計（メール申込用）'!$C$3="","",'団体情報・合計（メール申込用）'!$C$3),""))</f>
        <v/>
      </c>
      <c r="J154" s="168" t="str">
        <f>IF(C154="OP",IFERROR(VLOOKUP(B154,'基本情報（メール申込用）'!$B$7:$D$56,3,FALSE),""),IFERROR(VLOOKUP(B154,'基本情報（メール申込用）'!$B$7:$D$56,2,FALSE),""))</f>
        <v/>
      </c>
    </row>
    <row r="155" spans="1:10" ht="18" customHeight="1" x14ac:dyDescent="0.25">
      <c r="G155" s="4"/>
    </row>
  </sheetData>
  <sheetProtection sheet="1" selectLockedCells="1"/>
  <mergeCells count="2">
    <mergeCell ref="A1:C1"/>
    <mergeCell ref="D1:H1"/>
  </mergeCells>
  <phoneticPr fontId="14"/>
  <dataValidations count="2">
    <dataValidation type="list" allowBlank="1" showInputMessage="1" showErrorMessage="1" sqref="C4:C154" xr:uid="{00000000-0002-0000-0200-000000000000}">
      <formula1>"OP"</formula1>
    </dataValidation>
    <dataValidation type="list" allowBlank="1" showInputMessage="1" showErrorMessage="1" sqref="D4" xr:uid="{AB8AE390-09F1-4C65-B00C-778B08EDDD9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4756813-8759-4AF1-A6EC-22CF5CB49CD8}">
          <x14:formula1>
            <xm:f>OFFSET('①参加選手登録表 '!$C$4:$C$54,,,COUNTA('①参加選手登録表 '!$C$4:$C$54))</xm:f>
          </x14:formula1>
          <xm:sqref>E4</xm:sqref>
        </x14:dataValidation>
        <x14:dataValidation type="list" allowBlank="1" showInputMessage="1" showErrorMessage="1" xr:uid="{E8277E9E-6D4A-4AA8-807F-5044C42E663E}">
          <x14:formula1>
            <xm:f>②参加馬登録表!$C$5:$C$55</xm:f>
          </x14:formula1>
          <xm:sqref>G4</xm:sqref>
        </x14:dataValidation>
        <x14:dataValidation type="list" allowBlank="1" showInputMessage="1" showErrorMessage="1" xr:uid="{408568CD-D066-41E8-8FD5-FD56563C8680}">
          <x14:formula1>
            <xm:f>OFFSET(②参加馬登録表!$U$6:$U$55,,,COUNTA(②参加馬登録表!$U$6:$U$55))</xm:f>
          </x14:formula1>
          <xm:sqref>G5:G154</xm:sqref>
        </x14:dataValidation>
        <x14:dataValidation type="list" allowBlank="1" showInputMessage="1" showErrorMessage="1" xr:uid="{52ECC8E8-767A-41DE-BD0F-1DD8CB941A95}">
          <x14:formula1>
            <xm:f>OFFSET('①参加選手登録表 '!$I$5:$I$54,,,COUNTA('①参加選手登録表 '!$I$5:$I$54))</xm:f>
          </x14:formula1>
          <xm:sqref>E5:E154</xm:sqref>
        </x14:dataValidation>
        <x14:dataValidation type="list" allowBlank="1" showInputMessage="1" showErrorMessage="1" xr:uid="{C942339A-7934-462B-B7AA-C61880DDCA24}">
          <x14:formula1>
            <xm:f>OFFSET('基本情報（メール申込用）'!$A$7:$A$56,,,COUNTA('基本情報（メール申込用）'!$A$7:$A$46))</xm:f>
          </x14:formula1>
          <xm:sqref>D5:D154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0053-C41A-4C29-A2F8-3E78EC565006}">
  <sheetPr codeName="Sheet13"/>
  <dimension ref="A1:M100"/>
  <sheetViews>
    <sheetView showZeros="0" view="pageBreakPreview" zoomScale="115" zoomScaleNormal="100" zoomScaleSheetLayoutView="115" workbookViewId="0">
      <selection activeCell="B15" sqref="B15:H15"/>
    </sheetView>
  </sheetViews>
  <sheetFormatPr defaultColWidth="9" defaultRowHeight="16.5" x14ac:dyDescent="0.3"/>
  <cols>
    <col min="1" max="1" width="23.5" style="213" customWidth="1"/>
    <col min="2" max="2" width="12.5" style="213" customWidth="1"/>
    <col min="3" max="3" width="8.125" style="213" customWidth="1"/>
    <col min="4" max="4" width="6.125" style="213" customWidth="1"/>
    <col min="5" max="5" width="18.625" style="213" customWidth="1"/>
    <col min="6" max="6" width="12.5" style="213" customWidth="1"/>
    <col min="7" max="7" width="9.5" style="213" customWidth="1"/>
    <col min="8" max="8" width="6.375" style="213" customWidth="1"/>
    <col min="9" max="9" width="2.625" style="213" customWidth="1"/>
    <col min="10" max="10" width="21.625" style="213" customWidth="1"/>
    <col min="11" max="11" width="11.125" style="213" customWidth="1"/>
    <col min="12" max="13" width="6.375" style="213" customWidth="1"/>
    <col min="14" max="16384" width="9" style="213"/>
  </cols>
  <sheetData>
    <row r="1" spans="1:13" ht="37.5" customHeight="1" thickBot="1" x14ac:dyDescent="0.35">
      <c r="A1" s="384" t="str">
        <f>'基本情報（メール申込用）'!B1&amp;" 参加人馬登録表"</f>
        <v>ナス・オータムホースショー2026 参加人馬登録表</v>
      </c>
      <c r="B1" s="385"/>
      <c r="C1" s="386"/>
      <c r="D1" s="235"/>
      <c r="E1" s="387" t="str">
        <f>"団体名："&amp;'団体情報・合計（メール申込用）'!C3</f>
        <v>団体名：</v>
      </c>
      <c r="F1" s="387"/>
      <c r="G1" s="387"/>
      <c r="H1" s="387"/>
      <c r="I1" s="236"/>
      <c r="J1" s="388" t="str">
        <f>"担当："&amp;'団体情報・合計（メール申込用）'!C9&amp;"（"&amp;'団体情報・合計（メール申込用）'!C10&amp;"）"</f>
        <v>担当：（）</v>
      </c>
      <c r="K1" s="387"/>
      <c r="L1" s="387"/>
      <c r="M1" s="387"/>
    </row>
    <row r="2" spans="1:13" ht="11.25" customHeight="1" thickBot="1" x14ac:dyDescent="0.35"/>
    <row r="3" spans="1:13" ht="22.5" customHeight="1" thickBot="1" x14ac:dyDescent="0.35">
      <c r="A3" s="237" t="s">
        <v>8</v>
      </c>
      <c r="B3" s="238"/>
      <c r="C3" s="239"/>
      <c r="D3" s="239"/>
      <c r="E3" s="240"/>
      <c r="F3" s="239"/>
      <c r="G3" s="239"/>
      <c r="H3" s="241"/>
      <c r="J3" s="237" t="s">
        <v>9</v>
      </c>
      <c r="K3" s="242"/>
      <c r="L3" s="242"/>
      <c r="M3" s="243"/>
    </row>
    <row r="4" spans="1:13" ht="15" customHeight="1" x14ac:dyDescent="0.3">
      <c r="A4" s="244" t="s">
        <v>75</v>
      </c>
      <c r="B4" s="245" t="s">
        <v>71</v>
      </c>
      <c r="C4" s="245" t="s">
        <v>2</v>
      </c>
      <c r="D4" s="245" t="s">
        <v>5</v>
      </c>
      <c r="E4" s="246" t="s">
        <v>4</v>
      </c>
      <c r="F4" s="246" t="s">
        <v>0</v>
      </c>
      <c r="G4" s="245" t="s">
        <v>3</v>
      </c>
      <c r="H4" s="247" t="s">
        <v>1</v>
      </c>
      <c r="J4" s="248" t="s">
        <v>77</v>
      </c>
      <c r="K4" s="246" t="s">
        <v>71</v>
      </c>
      <c r="L4" s="389" t="s">
        <v>2</v>
      </c>
      <c r="M4" s="391" t="s">
        <v>72</v>
      </c>
    </row>
    <row r="5" spans="1:13" ht="15" customHeight="1" x14ac:dyDescent="0.3">
      <c r="A5" s="249" t="s">
        <v>70</v>
      </c>
      <c r="B5" s="393" t="s">
        <v>17</v>
      </c>
      <c r="C5" s="393"/>
      <c r="D5" s="393"/>
      <c r="E5" s="393"/>
      <c r="F5" s="393"/>
      <c r="G5" s="393"/>
      <c r="H5" s="394"/>
      <c r="J5" s="250" t="s">
        <v>73</v>
      </c>
      <c r="K5" s="251" t="s">
        <v>74</v>
      </c>
      <c r="L5" s="390"/>
      <c r="M5" s="392"/>
    </row>
    <row r="6" spans="1:13" ht="30.75" customHeight="1" x14ac:dyDescent="0.3">
      <c r="A6" s="252" t="str">
        <f>②参加馬登録表!U6</f>
        <v/>
      </c>
      <c r="B6" s="253">
        <f>②参加馬登録表!B6</f>
        <v>0</v>
      </c>
      <c r="C6" s="254">
        <f>②参加馬登録表!D6</f>
        <v>0</v>
      </c>
      <c r="D6" s="253">
        <f>②参加馬登録表!E6</f>
        <v>0</v>
      </c>
      <c r="E6" s="253">
        <f>②参加馬登録表!I6</f>
        <v>0</v>
      </c>
      <c r="F6" s="253">
        <f>②参加馬登録表!H6</f>
        <v>0</v>
      </c>
      <c r="G6" s="253">
        <f>②参加馬登録表!G6</f>
        <v>0</v>
      </c>
      <c r="H6" s="255">
        <f>②参加馬登録表!F6</f>
        <v>0</v>
      </c>
      <c r="J6" s="256" t="str">
        <f>'①参加選手登録表 '!I5</f>
        <v/>
      </c>
      <c r="K6" s="257">
        <f>'①参加選手登録表 '!B5</f>
        <v>0</v>
      </c>
      <c r="L6" s="375">
        <f>'①参加選手登録表 '!E5</f>
        <v>0</v>
      </c>
      <c r="M6" s="377">
        <f>'①参加選手登録表 '!F5</f>
        <v>0</v>
      </c>
    </row>
    <row r="7" spans="1:13" ht="18.75" customHeight="1" x14ac:dyDescent="0.3">
      <c r="A7" s="258" t="str">
        <f>IF(②参加馬登録表!J6="","",②参加馬登録表!J6)</f>
        <v/>
      </c>
      <c r="B7" s="379" t="s">
        <v>76</v>
      </c>
      <c r="C7" s="379"/>
      <c r="D7" s="379"/>
      <c r="E7" s="379"/>
      <c r="F7" s="379"/>
      <c r="G7" s="379"/>
      <c r="H7" s="380"/>
      <c r="J7" s="259">
        <f>'①参加選手登録表 '!D5</f>
        <v>0</v>
      </c>
      <c r="K7" s="260">
        <f>'①参加選手登録表 '!G5</f>
        <v>0</v>
      </c>
      <c r="L7" s="376"/>
      <c r="M7" s="378"/>
    </row>
    <row r="8" spans="1:13" ht="30.75" customHeight="1" x14ac:dyDescent="0.3">
      <c r="A8" s="252" t="str">
        <f>②参加馬登録表!U7</f>
        <v/>
      </c>
      <c r="B8" s="253">
        <f>②参加馬登録表!B7</f>
        <v>0</v>
      </c>
      <c r="C8" s="254">
        <f>②参加馬登録表!D7</f>
        <v>0</v>
      </c>
      <c r="D8" s="253">
        <f>②参加馬登録表!E7</f>
        <v>0</v>
      </c>
      <c r="E8" s="253">
        <f>②参加馬登録表!I7</f>
        <v>0</v>
      </c>
      <c r="F8" s="253">
        <f>②参加馬登録表!H7</f>
        <v>0</v>
      </c>
      <c r="G8" s="253">
        <f>②参加馬登録表!G7</f>
        <v>0</v>
      </c>
      <c r="H8" s="255">
        <f>②参加馬登録表!F7</f>
        <v>0</v>
      </c>
      <c r="J8" s="256" t="str">
        <f>'①参加選手登録表 '!I6</f>
        <v/>
      </c>
      <c r="K8" s="257">
        <f>'①参加選手登録表 '!B6</f>
        <v>0</v>
      </c>
      <c r="L8" s="375">
        <f>'①参加選手登録表 '!E6</f>
        <v>0</v>
      </c>
      <c r="M8" s="377">
        <f>'①参加選手登録表 '!F6</f>
        <v>0</v>
      </c>
    </row>
    <row r="9" spans="1:13" ht="18.75" customHeight="1" x14ac:dyDescent="0.3">
      <c r="A9" s="258" t="str">
        <f>IF(②参加馬登録表!J7="","",②参加馬登録表!J7)</f>
        <v/>
      </c>
      <c r="B9" s="381" t="s">
        <v>76</v>
      </c>
      <c r="C9" s="382"/>
      <c r="D9" s="382"/>
      <c r="E9" s="382"/>
      <c r="F9" s="382"/>
      <c r="G9" s="382"/>
      <c r="H9" s="383"/>
      <c r="J9" s="259">
        <f>'①参加選手登録表 '!D6</f>
        <v>0</v>
      </c>
      <c r="K9" s="260">
        <f>'①参加選手登録表 '!G6</f>
        <v>0</v>
      </c>
      <c r="L9" s="376"/>
      <c r="M9" s="378"/>
    </row>
    <row r="10" spans="1:13" ht="30.75" customHeight="1" x14ac:dyDescent="0.3">
      <c r="A10" s="252" t="str">
        <f>②参加馬登録表!U8</f>
        <v/>
      </c>
      <c r="B10" s="253">
        <f>②参加馬登録表!B8</f>
        <v>0</v>
      </c>
      <c r="C10" s="254">
        <f>②参加馬登録表!D8</f>
        <v>0</v>
      </c>
      <c r="D10" s="253">
        <f>②参加馬登録表!E8</f>
        <v>0</v>
      </c>
      <c r="E10" s="253">
        <f>②参加馬登録表!I8</f>
        <v>0</v>
      </c>
      <c r="F10" s="253">
        <f>②参加馬登録表!H8</f>
        <v>0</v>
      </c>
      <c r="G10" s="253">
        <f>②参加馬登録表!G8</f>
        <v>0</v>
      </c>
      <c r="H10" s="255">
        <f>②参加馬登録表!F8</f>
        <v>0</v>
      </c>
      <c r="J10" s="256" t="str">
        <f>'①参加選手登録表 '!I7</f>
        <v/>
      </c>
      <c r="K10" s="257">
        <f>'①参加選手登録表 '!B7</f>
        <v>0</v>
      </c>
      <c r="L10" s="375">
        <f>'①参加選手登録表 '!E7</f>
        <v>0</v>
      </c>
      <c r="M10" s="377">
        <f>'①参加選手登録表 '!F7</f>
        <v>0</v>
      </c>
    </row>
    <row r="11" spans="1:13" ht="18.75" customHeight="1" x14ac:dyDescent="0.3">
      <c r="A11" s="258" t="str">
        <f>IF(②参加馬登録表!J8="","",②参加馬登録表!J8)</f>
        <v/>
      </c>
      <c r="B11" s="379" t="s">
        <v>76</v>
      </c>
      <c r="C11" s="379"/>
      <c r="D11" s="379"/>
      <c r="E11" s="379"/>
      <c r="F11" s="379"/>
      <c r="G11" s="379"/>
      <c r="H11" s="380"/>
      <c r="J11" s="259">
        <f>'①参加選手登録表 '!D7</f>
        <v>0</v>
      </c>
      <c r="K11" s="260">
        <f>'①参加選手登録表 '!G7</f>
        <v>0</v>
      </c>
      <c r="L11" s="376"/>
      <c r="M11" s="378"/>
    </row>
    <row r="12" spans="1:13" ht="30.75" customHeight="1" x14ac:dyDescent="0.3">
      <c r="A12" s="252" t="str">
        <f>②参加馬登録表!U9</f>
        <v/>
      </c>
      <c r="B12" s="253">
        <f>②参加馬登録表!B9</f>
        <v>0</v>
      </c>
      <c r="C12" s="254">
        <f>②参加馬登録表!D9</f>
        <v>0</v>
      </c>
      <c r="D12" s="253">
        <f>②参加馬登録表!E9</f>
        <v>0</v>
      </c>
      <c r="E12" s="253">
        <f>②参加馬登録表!I9</f>
        <v>0</v>
      </c>
      <c r="F12" s="253">
        <f>②参加馬登録表!H9</f>
        <v>0</v>
      </c>
      <c r="G12" s="253">
        <f>②参加馬登録表!G9</f>
        <v>0</v>
      </c>
      <c r="H12" s="255">
        <f>②参加馬登録表!F9</f>
        <v>0</v>
      </c>
      <c r="J12" s="256" t="str">
        <f>'①参加選手登録表 '!I8</f>
        <v/>
      </c>
      <c r="K12" s="257">
        <f>'①参加選手登録表 '!B8</f>
        <v>0</v>
      </c>
      <c r="L12" s="375">
        <f>'①参加選手登録表 '!E8</f>
        <v>0</v>
      </c>
      <c r="M12" s="377">
        <f>'①参加選手登録表 '!F8</f>
        <v>0</v>
      </c>
    </row>
    <row r="13" spans="1:13" ht="18.75" customHeight="1" x14ac:dyDescent="0.3">
      <c r="A13" s="258" t="str">
        <f>IF(②参加馬登録表!J9="","",②参加馬登録表!J9)</f>
        <v/>
      </c>
      <c r="B13" s="379" t="s">
        <v>76</v>
      </c>
      <c r="C13" s="379"/>
      <c r="D13" s="379"/>
      <c r="E13" s="379"/>
      <c r="F13" s="379"/>
      <c r="G13" s="379"/>
      <c r="H13" s="380"/>
      <c r="J13" s="259">
        <f>'①参加選手登録表 '!D8</f>
        <v>0</v>
      </c>
      <c r="K13" s="260">
        <f>'①参加選手登録表 '!G8</f>
        <v>0</v>
      </c>
      <c r="L13" s="376"/>
      <c r="M13" s="378"/>
    </row>
    <row r="14" spans="1:13" ht="30.75" customHeight="1" x14ac:dyDescent="0.3">
      <c r="A14" s="252" t="str">
        <f>②参加馬登録表!U10</f>
        <v/>
      </c>
      <c r="B14" s="253">
        <f>②参加馬登録表!B10</f>
        <v>0</v>
      </c>
      <c r="C14" s="254">
        <f>②参加馬登録表!D10</f>
        <v>0</v>
      </c>
      <c r="D14" s="253">
        <f>②参加馬登録表!E10</f>
        <v>0</v>
      </c>
      <c r="E14" s="253" t="str">
        <f>②参加馬登録表!I10</f>
        <v xml:space="preserve"> </v>
      </c>
      <c r="F14" s="253">
        <f>②参加馬登録表!H10</f>
        <v>0</v>
      </c>
      <c r="G14" s="253">
        <f>②参加馬登録表!G10</f>
        <v>0</v>
      </c>
      <c r="H14" s="255">
        <f>②参加馬登録表!F10</f>
        <v>0</v>
      </c>
      <c r="J14" s="256" t="str">
        <f>'①参加選手登録表 '!I9</f>
        <v/>
      </c>
      <c r="K14" s="257">
        <f>'①参加選手登録表 '!B9</f>
        <v>0</v>
      </c>
      <c r="L14" s="375">
        <f>'①参加選手登録表 '!E9</f>
        <v>0</v>
      </c>
      <c r="M14" s="377">
        <f>'①参加選手登録表 '!F9</f>
        <v>0</v>
      </c>
    </row>
    <row r="15" spans="1:13" ht="18.75" customHeight="1" x14ac:dyDescent="0.3">
      <c r="A15" s="258" t="str">
        <f>IF(②参加馬登録表!J10="","",②参加馬登録表!J10)</f>
        <v/>
      </c>
      <c r="B15" s="379" t="s">
        <v>76</v>
      </c>
      <c r="C15" s="379"/>
      <c r="D15" s="379"/>
      <c r="E15" s="379"/>
      <c r="F15" s="379"/>
      <c r="G15" s="379"/>
      <c r="H15" s="380"/>
      <c r="J15" s="259">
        <f>'①参加選手登録表 '!D9</f>
        <v>0</v>
      </c>
      <c r="K15" s="260">
        <f>'①参加選手登録表 '!G9</f>
        <v>0</v>
      </c>
      <c r="L15" s="376"/>
      <c r="M15" s="378"/>
    </row>
    <row r="16" spans="1:13" ht="30.75" customHeight="1" x14ac:dyDescent="0.3">
      <c r="A16" s="252" t="str">
        <f>②参加馬登録表!U11</f>
        <v/>
      </c>
      <c r="B16" s="253">
        <f>②参加馬登録表!B11</f>
        <v>0</v>
      </c>
      <c r="C16" s="254">
        <f>②参加馬登録表!D11</f>
        <v>0</v>
      </c>
      <c r="D16" s="253">
        <f>②参加馬登録表!E11</f>
        <v>0</v>
      </c>
      <c r="E16" s="253" t="str">
        <f>②参加馬登録表!I11</f>
        <v xml:space="preserve"> </v>
      </c>
      <c r="F16" s="253">
        <f>②参加馬登録表!H11</f>
        <v>0</v>
      </c>
      <c r="G16" s="253">
        <f>②参加馬登録表!G11</f>
        <v>0</v>
      </c>
      <c r="H16" s="255">
        <f>②参加馬登録表!F11</f>
        <v>0</v>
      </c>
      <c r="J16" s="256" t="str">
        <f>'①参加選手登録表 '!I10</f>
        <v/>
      </c>
      <c r="K16" s="257">
        <f>'①参加選手登録表 '!B10</f>
        <v>0</v>
      </c>
      <c r="L16" s="375">
        <f>'①参加選手登録表 '!E10</f>
        <v>0</v>
      </c>
      <c r="M16" s="377">
        <f>'①参加選手登録表 '!F10</f>
        <v>0</v>
      </c>
    </row>
    <row r="17" spans="1:13" ht="18.75" customHeight="1" x14ac:dyDescent="0.3">
      <c r="A17" s="258" t="str">
        <f>IF(②参加馬登録表!J11="","",②参加馬登録表!J11)</f>
        <v/>
      </c>
      <c r="B17" s="381" t="s">
        <v>76</v>
      </c>
      <c r="C17" s="382"/>
      <c r="D17" s="382"/>
      <c r="E17" s="382"/>
      <c r="F17" s="382"/>
      <c r="G17" s="382"/>
      <c r="H17" s="383"/>
      <c r="J17" s="259">
        <f>'①参加選手登録表 '!D10</f>
        <v>0</v>
      </c>
      <c r="K17" s="260">
        <f>'①参加選手登録表 '!G10</f>
        <v>0</v>
      </c>
      <c r="L17" s="376"/>
      <c r="M17" s="378"/>
    </row>
    <row r="18" spans="1:13" ht="30.75" customHeight="1" x14ac:dyDescent="0.3">
      <c r="A18" s="252" t="str">
        <f>②参加馬登録表!U12</f>
        <v/>
      </c>
      <c r="B18" s="253">
        <f>②参加馬登録表!B12</f>
        <v>0</v>
      </c>
      <c r="C18" s="254">
        <f>②参加馬登録表!D12</f>
        <v>0</v>
      </c>
      <c r="D18" s="253">
        <f>②参加馬登録表!E12</f>
        <v>0</v>
      </c>
      <c r="E18" s="253" t="str">
        <f>②参加馬登録表!I12</f>
        <v xml:space="preserve"> </v>
      </c>
      <c r="F18" s="253">
        <f>②参加馬登録表!H12</f>
        <v>0</v>
      </c>
      <c r="G18" s="253">
        <f>②参加馬登録表!G12</f>
        <v>0</v>
      </c>
      <c r="H18" s="255">
        <f>②参加馬登録表!F12</f>
        <v>0</v>
      </c>
      <c r="J18" s="256" t="str">
        <f>'①参加選手登録表 '!I11</f>
        <v/>
      </c>
      <c r="K18" s="257">
        <f>'①参加選手登録表 '!B11</f>
        <v>0</v>
      </c>
      <c r="L18" s="375">
        <f>'①参加選手登録表 '!E11</f>
        <v>0</v>
      </c>
      <c r="M18" s="377">
        <f>'①参加選手登録表 '!F11</f>
        <v>0</v>
      </c>
    </row>
    <row r="19" spans="1:13" ht="18.75" customHeight="1" x14ac:dyDescent="0.3">
      <c r="A19" s="258" t="str">
        <f>IF(②参加馬登録表!J12="","",②参加馬登録表!J12)</f>
        <v/>
      </c>
      <c r="B19" s="381" t="s">
        <v>76</v>
      </c>
      <c r="C19" s="382"/>
      <c r="D19" s="382"/>
      <c r="E19" s="382"/>
      <c r="F19" s="382"/>
      <c r="G19" s="382"/>
      <c r="H19" s="383"/>
      <c r="J19" s="259">
        <f>'①参加選手登録表 '!D11</f>
        <v>0</v>
      </c>
      <c r="K19" s="260">
        <f>'①参加選手登録表 '!G11</f>
        <v>0</v>
      </c>
      <c r="L19" s="376"/>
      <c r="M19" s="378"/>
    </row>
    <row r="20" spans="1:13" ht="30.75" customHeight="1" x14ac:dyDescent="0.3">
      <c r="A20" s="252" t="str">
        <f>②参加馬登録表!U13</f>
        <v/>
      </c>
      <c r="B20" s="253">
        <f>②参加馬登録表!B13</f>
        <v>0</v>
      </c>
      <c r="C20" s="254">
        <f>②参加馬登録表!D13</f>
        <v>0</v>
      </c>
      <c r="D20" s="253">
        <f>②参加馬登録表!E13</f>
        <v>0</v>
      </c>
      <c r="E20" s="253" t="str">
        <f>②参加馬登録表!I13</f>
        <v xml:space="preserve"> </v>
      </c>
      <c r="F20" s="253">
        <f>②参加馬登録表!H13</f>
        <v>0</v>
      </c>
      <c r="G20" s="253">
        <f>②参加馬登録表!G13</f>
        <v>0</v>
      </c>
      <c r="H20" s="255">
        <f>②参加馬登録表!F13</f>
        <v>0</v>
      </c>
      <c r="J20" s="256" t="str">
        <f>'①参加選手登録表 '!I12</f>
        <v/>
      </c>
      <c r="K20" s="257">
        <f>'①参加選手登録表 '!B12</f>
        <v>0</v>
      </c>
      <c r="L20" s="375">
        <f>'①参加選手登録表 '!E12</f>
        <v>0</v>
      </c>
      <c r="M20" s="377">
        <f>'①参加選手登録表 '!F12</f>
        <v>0</v>
      </c>
    </row>
    <row r="21" spans="1:13" ht="18.75" customHeight="1" x14ac:dyDescent="0.3">
      <c r="A21" s="258" t="str">
        <f>IF(②参加馬登録表!J13="","",②参加馬登録表!J13)</f>
        <v/>
      </c>
      <c r="B21" s="381" t="s">
        <v>76</v>
      </c>
      <c r="C21" s="382"/>
      <c r="D21" s="382"/>
      <c r="E21" s="382"/>
      <c r="F21" s="382"/>
      <c r="G21" s="382"/>
      <c r="H21" s="383"/>
      <c r="J21" s="259">
        <f>'①参加選手登録表 '!D12</f>
        <v>0</v>
      </c>
      <c r="K21" s="260">
        <f>'①参加選手登録表 '!G12</f>
        <v>0</v>
      </c>
      <c r="L21" s="376"/>
      <c r="M21" s="378"/>
    </row>
    <row r="22" spans="1:13" ht="30.75" customHeight="1" x14ac:dyDescent="0.3">
      <c r="A22" s="252" t="str">
        <f>②参加馬登録表!U14</f>
        <v/>
      </c>
      <c r="B22" s="253">
        <f>②参加馬登録表!B14</f>
        <v>0</v>
      </c>
      <c r="C22" s="254">
        <f>②参加馬登録表!D14</f>
        <v>0</v>
      </c>
      <c r="D22" s="253">
        <f>②参加馬登録表!E14</f>
        <v>0</v>
      </c>
      <c r="E22" s="253" t="str">
        <f>②参加馬登録表!I14</f>
        <v xml:space="preserve"> </v>
      </c>
      <c r="F22" s="253">
        <f>②参加馬登録表!H14</f>
        <v>0</v>
      </c>
      <c r="G22" s="253">
        <f>②参加馬登録表!G14</f>
        <v>0</v>
      </c>
      <c r="H22" s="255">
        <f>②参加馬登録表!F14</f>
        <v>0</v>
      </c>
      <c r="J22" s="256" t="str">
        <f>'①参加選手登録表 '!I13</f>
        <v/>
      </c>
      <c r="K22" s="257">
        <f>'①参加選手登録表 '!B13</f>
        <v>0</v>
      </c>
      <c r="L22" s="375">
        <f>'①参加選手登録表 '!E13</f>
        <v>0</v>
      </c>
      <c r="M22" s="377">
        <f>'①参加選手登録表 '!F13</f>
        <v>0</v>
      </c>
    </row>
    <row r="23" spans="1:13" ht="18.75" customHeight="1" x14ac:dyDescent="0.3">
      <c r="A23" s="261" t="str">
        <f>IF(②参加馬登録表!J14="","",②参加馬登録表!J14)</f>
        <v/>
      </c>
      <c r="B23" s="379" t="s">
        <v>76</v>
      </c>
      <c r="C23" s="379"/>
      <c r="D23" s="379"/>
      <c r="E23" s="379"/>
      <c r="F23" s="379"/>
      <c r="G23" s="379"/>
      <c r="H23" s="380"/>
      <c r="J23" s="259">
        <f>'①参加選手登録表 '!D13</f>
        <v>0</v>
      </c>
      <c r="K23" s="260">
        <f>'①参加選手登録表 '!G13</f>
        <v>0</v>
      </c>
      <c r="L23" s="376"/>
      <c r="M23" s="378"/>
    </row>
    <row r="24" spans="1:13" ht="30.75" customHeight="1" x14ac:dyDescent="0.3">
      <c r="A24" s="262" t="str">
        <f>②参加馬登録表!U15</f>
        <v/>
      </c>
      <c r="B24" s="253">
        <f>②参加馬登録表!B15</f>
        <v>0</v>
      </c>
      <c r="C24" s="254">
        <f>②参加馬登録表!D15</f>
        <v>0</v>
      </c>
      <c r="D24" s="253">
        <f>②参加馬登録表!E15</f>
        <v>0</v>
      </c>
      <c r="E24" s="253" t="str">
        <f>②参加馬登録表!I15</f>
        <v xml:space="preserve"> </v>
      </c>
      <c r="F24" s="253">
        <f>②参加馬登録表!H15</f>
        <v>0</v>
      </c>
      <c r="G24" s="253">
        <f>②参加馬登録表!G15</f>
        <v>0</v>
      </c>
      <c r="H24" s="255">
        <f>②参加馬登録表!F15</f>
        <v>0</v>
      </c>
      <c r="J24" s="256" t="str">
        <f>'①参加選手登録表 '!I14</f>
        <v/>
      </c>
      <c r="K24" s="257">
        <f>'①参加選手登録表 '!B14</f>
        <v>0</v>
      </c>
      <c r="L24" s="375">
        <f>'①参加選手登録表 '!E14</f>
        <v>0</v>
      </c>
      <c r="M24" s="377">
        <f>'①参加選手登録表 '!F14</f>
        <v>0</v>
      </c>
    </row>
    <row r="25" spans="1:13" ht="18.75" customHeight="1" thickBot="1" x14ac:dyDescent="0.35">
      <c r="A25" s="263" t="str">
        <f>IF(②参加馬登録表!J15="","",②参加馬登録表!J15)</f>
        <v/>
      </c>
      <c r="B25" s="395" t="s">
        <v>76</v>
      </c>
      <c r="C25" s="395"/>
      <c r="D25" s="395"/>
      <c r="E25" s="395"/>
      <c r="F25" s="395"/>
      <c r="G25" s="395"/>
      <c r="H25" s="396"/>
      <c r="J25" s="259">
        <f>'①参加選手登録表 '!D14</f>
        <v>0</v>
      </c>
      <c r="K25" s="260">
        <f>'①参加選手登録表 '!G14</f>
        <v>0</v>
      </c>
      <c r="L25" s="376"/>
      <c r="M25" s="378"/>
    </row>
    <row r="26" spans="1:13" ht="37.5" customHeight="1" thickBot="1" x14ac:dyDescent="0.35">
      <c r="A26" s="384" t="str">
        <f>A1</f>
        <v>ナス・オータムホースショー2026 参加人馬登録表</v>
      </c>
      <c r="B26" s="385"/>
      <c r="C26" s="386"/>
      <c r="D26" s="235"/>
      <c r="E26" s="387" t="str">
        <f>E1&amp;"（2）"</f>
        <v>団体名：（2）</v>
      </c>
      <c r="F26" s="387"/>
      <c r="G26" s="387"/>
      <c r="H26" s="387"/>
      <c r="I26" s="236"/>
      <c r="J26" s="388" t="str">
        <f>J1</f>
        <v>担当：（）</v>
      </c>
      <c r="K26" s="387"/>
      <c r="L26" s="387"/>
      <c r="M26" s="387"/>
    </row>
    <row r="27" spans="1:13" ht="11.25" customHeight="1" thickBot="1" x14ac:dyDescent="0.35"/>
    <row r="28" spans="1:13" ht="22.5" customHeight="1" thickBot="1" x14ac:dyDescent="0.35">
      <c r="A28" s="237" t="s">
        <v>8</v>
      </c>
      <c r="B28" s="238"/>
      <c r="C28" s="239"/>
      <c r="D28" s="239"/>
      <c r="E28" s="240"/>
      <c r="F28" s="239"/>
      <c r="G28" s="239"/>
      <c r="H28" s="241"/>
      <c r="J28" s="237" t="s">
        <v>9</v>
      </c>
      <c r="K28" s="242"/>
      <c r="L28" s="242"/>
      <c r="M28" s="243"/>
    </row>
    <row r="29" spans="1:13" ht="15" customHeight="1" x14ac:dyDescent="0.3">
      <c r="A29" s="244" t="s">
        <v>75</v>
      </c>
      <c r="B29" s="245" t="s">
        <v>71</v>
      </c>
      <c r="C29" s="245" t="s">
        <v>2</v>
      </c>
      <c r="D29" s="245" t="s">
        <v>5</v>
      </c>
      <c r="E29" s="246" t="s">
        <v>4</v>
      </c>
      <c r="F29" s="246" t="s">
        <v>0</v>
      </c>
      <c r="G29" s="245" t="s">
        <v>3</v>
      </c>
      <c r="H29" s="247" t="s">
        <v>1</v>
      </c>
      <c r="J29" s="248" t="s">
        <v>77</v>
      </c>
      <c r="K29" s="246" t="s">
        <v>71</v>
      </c>
      <c r="L29" s="389" t="s">
        <v>2</v>
      </c>
      <c r="M29" s="391" t="s">
        <v>72</v>
      </c>
    </row>
    <row r="30" spans="1:13" ht="15" customHeight="1" x14ac:dyDescent="0.3">
      <c r="A30" s="249" t="s">
        <v>70</v>
      </c>
      <c r="B30" s="393" t="s">
        <v>17</v>
      </c>
      <c r="C30" s="393"/>
      <c r="D30" s="393"/>
      <c r="E30" s="393"/>
      <c r="F30" s="393"/>
      <c r="G30" s="393"/>
      <c r="H30" s="394"/>
      <c r="J30" s="250" t="s">
        <v>73</v>
      </c>
      <c r="K30" s="251" t="s">
        <v>74</v>
      </c>
      <c r="L30" s="390"/>
      <c r="M30" s="392"/>
    </row>
    <row r="31" spans="1:13" ht="30.75" customHeight="1" x14ac:dyDescent="0.3">
      <c r="A31" s="252" t="str">
        <f>②参加馬登録表!U16</f>
        <v/>
      </c>
      <c r="B31" s="253">
        <f>②参加馬登録表!B16</f>
        <v>0</v>
      </c>
      <c r="C31" s="254">
        <f>②参加馬登録表!D16</f>
        <v>0</v>
      </c>
      <c r="D31" s="253">
        <f>②参加馬登録表!E16</f>
        <v>0</v>
      </c>
      <c r="E31" s="253" t="str">
        <f>②参加馬登録表!I16</f>
        <v xml:space="preserve"> </v>
      </c>
      <c r="F31" s="253">
        <f>②参加馬登録表!H16</f>
        <v>0</v>
      </c>
      <c r="G31" s="253">
        <f>②参加馬登録表!G16</f>
        <v>0</v>
      </c>
      <c r="H31" s="255">
        <f>②参加馬登録表!F16</f>
        <v>0</v>
      </c>
      <c r="J31" s="256" t="str">
        <f>'①参加選手登録表 '!I15</f>
        <v/>
      </c>
      <c r="K31" s="257">
        <f>'①参加選手登録表 '!B15</f>
        <v>0</v>
      </c>
      <c r="L31" s="375">
        <f>'①参加選手登録表 '!E15</f>
        <v>0</v>
      </c>
      <c r="M31" s="377">
        <f>'①参加選手登録表 '!F15</f>
        <v>0</v>
      </c>
    </row>
    <row r="32" spans="1:13" ht="18.75" customHeight="1" x14ac:dyDescent="0.3">
      <c r="A32" s="258" t="str">
        <f>IF(②参加馬登録表!J16="","",②参加馬登録表!J16)</f>
        <v/>
      </c>
      <c r="B32" s="379" t="s">
        <v>76</v>
      </c>
      <c r="C32" s="379"/>
      <c r="D32" s="379"/>
      <c r="E32" s="379"/>
      <c r="F32" s="379"/>
      <c r="G32" s="379"/>
      <c r="H32" s="380"/>
      <c r="J32" s="259">
        <f>'①参加選手登録表 '!D15</f>
        <v>0</v>
      </c>
      <c r="K32" s="260">
        <f>'①参加選手登録表 '!G15</f>
        <v>0</v>
      </c>
      <c r="L32" s="376"/>
      <c r="M32" s="378"/>
    </row>
    <row r="33" spans="1:13" ht="30.75" customHeight="1" x14ac:dyDescent="0.3">
      <c r="A33" s="252" t="str">
        <f>②参加馬登録表!U17</f>
        <v/>
      </c>
      <c r="B33" s="253">
        <f>②参加馬登録表!B17</f>
        <v>0</v>
      </c>
      <c r="C33" s="254">
        <f>②参加馬登録表!D17</f>
        <v>0</v>
      </c>
      <c r="D33" s="253">
        <f>②参加馬登録表!E17</f>
        <v>0</v>
      </c>
      <c r="E33" s="253" t="str">
        <f>②参加馬登録表!I17</f>
        <v xml:space="preserve"> </v>
      </c>
      <c r="F33" s="253">
        <f>②参加馬登録表!H17</f>
        <v>0</v>
      </c>
      <c r="G33" s="253">
        <f>②参加馬登録表!G17</f>
        <v>0</v>
      </c>
      <c r="H33" s="255">
        <f>②参加馬登録表!F17</f>
        <v>0</v>
      </c>
      <c r="J33" s="256" t="str">
        <f>'①参加選手登録表 '!I16</f>
        <v/>
      </c>
      <c r="K33" s="257">
        <f>'①参加選手登録表 '!B16</f>
        <v>0</v>
      </c>
      <c r="L33" s="375">
        <f>'①参加選手登録表 '!E16</f>
        <v>0</v>
      </c>
      <c r="M33" s="377">
        <f>'①参加選手登録表 '!F16</f>
        <v>0</v>
      </c>
    </row>
    <row r="34" spans="1:13" ht="18.75" customHeight="1" x14ac:dyDescent="0.3">
      <c r="A34" s="258" t="str">
        <f>IF(②参加馬登録表!J17="","",②参加馬登録表!J17)</f>
        <v/>
      </c>
      <c r="B34" s="379" t="s">
        <v>76</v>
      </c>
      <c r="C34" s="379"/>
      <c r="D34" s="379"/>
      <c r="E34" s="379"/>
      <c r="F34" s="379"/>
      <c r="G34" s="379"/>
      <c r="H34" s="380"/>
      <c r="J34" s="259">
        <f>'①参加選手登録表 '!D16</f>
        <v>0</v>
      </c>
      <c r="K34" s="260">
        <f>'①参加選手登録表 '!G16</f>
        <v>0</v>
      </c>
      <c r="L34" s="376"/>
      <c r="M34" s="378"/>
    </row>
    <row r="35" spans="1:13" ht="30.75" customHeight="1" x14ac:dyDescent="0.3">
      <c r="A35" s="252" t="str">
        <f>②参加馬登録表!U18</f>
        <v/>
      </c>
      <c r="B35" s="253">
        <f>②参加馬登録表!B18</f>
        <v>0</v>
      </c>
      <c r="C35" s="254">
        <f>②参加馬登録表!D18</f>
        <v>0</v>
      </c>
      <c r="D35" s="253">
        <f>②参加馬登録表!E18</f>
        <v>0</v>
      </c>
      <c r="E35" s="253" t="str">
        <f>②参加馬登録表!I18</f>
        <v xml:space="preserve"> </v>
      </c>
      <c r="F35" s="253">
        <f>②参加馬登録表!H18</f>
        <v>0</v>
      </c>
      <c r="G35" s="253">
        <f>②参加馬登録表!G18</f>
        <v>0</v>
      </c>
      <c r="H35" s="255">
        <f>②参加馬登録表!F18</f>
        <v>0</v>
      </c>
      <c r="J35" s="256" t="str">
        <f>'①参加選手登録表 '!I17</f>
        <v/>
      </c>
      <c r="K35" s="257">
        <f>'①参加選手登録表 '!B17</f>
        <v>0</v>
      </c>
      <c r="L35" s="375">
        <f>'①参加選手登録表 '!E17</f>
        <v>0</v>
      </c>
      <c r="M35" s="377">
        <f>'①参加選手登録表 '!F17</f>
        <v>0</v>
      </c>
    </row>
    <row r="36" spans="1:13" ht="18.75" customHeight="1" x14ac:dyDescent="0.3">
      <c r="A36" s="258" t="str">
        <f>IF(②参加馬登録表!J18="","",②参加馬登録表!J18)</f>
        <v/>
      </c>
      <c r="B36" s="379" t="s">
        <v>76</v>
      </c>
      <c r="C36" s="379"/>
      <c r="D36" s="379"/>
      <c r="E36" s="379"/>
      <c r="F36" s="379"/>
      <c r="G36" s="379"/>
      <c r="H36" s="380"/>
      <c r="J36" s="259">
        <f>'①参加選手登録表 '!D17</f>
        <v>0</v>
      </c>
      <c r="K36" s="260">
        <f>'①参加選手登録表 '!G17</f>
        <v>0</v>
      </c>
      <c r="L36" s="376"/>
      <c r="M36" s="378"/>
    </row>
    <row r="37" spans="1:13" ht="30.75" customHeight="1" x14ac:dyDescent="0.3">
      <c r="A37" s="252" t="str">
        <f>②参加馬登録表!U19</f>
        <v/>
      </c>
      <c r="B37" s="253">
        <f>②参加馬登録表!B19</f>
        <v>0</v>
      </c>
      <c r="C37" s="254">
        <f>②参加馬登録表!D19</f>
        <v>0</v>
      </c>
      <c r="D37" s="253">
        <f>②参加馬登録表!E19</f>
        <v>0</v>
      </c>
      <c r="E37" s="253" t="str">
        <f>②参加馬登録表!I19</f>
        <v xml:space="preserve"> </v>
      </c>
      <c r="F37" s="253">
        <f>②参加馬登録表!H19</f>
        <v>0</v>
      </c>
      <c r="G37" s="253">
        <f>②参加馬登録表!G19</f>
        <v>0</v>
      </c>
      <c r="H37" s="255">
        <f>②参加馬登録表!F19</f>
        <v>0</v>
      </c>
      <c r="J37" s="256" t="str">
        <f>'①参加選手登録表 '!I18</f>
        <v/>
      </c>
      <c r="K37" s="257">
        <f>'①参加選手登録表 '!B18</f>
        <v>0</v>
      </c>
      <c r="L37" s="375">
        <f>'①参加選手登録表 '!E18</f>
        <v>0</v>
      </c>
      <c r="M37" s="377">
        <f>'①参加選手登録表 '!F18</f>
        <v>0</v>
      </c>
    </row>
    <row r="38" spans="1:13" ht="18.75" customHeight="1" x14ac:dyDescent="0.3">
      <c r="A38" s="258" t="str">
        <f>IF(②参加馬登録表!J19="","",②参加馬登録表!J19)</f>
        <v/>
      </c>
      <c r="B38" s="379" t="s">
        <v>76</v>
      </c>
      <c r="C38" s="379"/>
      <c r="D38" s="379"/>
      <c r="E38" s="379"/>
      <c r="F38" s="379"/>
      <c r="G38" s="379"/>
      <c r="H38" s="380"/>
      <c r="J38" s="259">
        <f>'①参加選手登録表 '!D18</f>
        <v>0</v>
      </c>
      <c r="K38" s="260">
        <f>'①参加選手登録表 '!G18</f>
        <v>0</v>
      </c>
      <c r="L38" s="376"/>
      <c r="M38" s="378"/>
    </row>
    <row r="39" spans="1:13" ht="30.75" customHeight="1" x14ac:dyDescent="0.3">
      <c r="A39" s="252" t="str">
        <f>②参加馬登録表!U20</f>
        <v/>
      </c>
      <c r="B39" s="253">
        <f>②参加馬登録表!B20</f>
        <v>0</v>
      </c>
      <c r="C39" s="254">
        <f>②参加馬登録表!D20</f>
        <v>0</v>
      </c>
      <c r="D39" s="253">
        <f>②参加馬登録表!E20</f>
        <v>0</v>
      </c>
      <c r="E39" s="253" t="str">
        <f>②参加馬登録表!I20</f>
        <v xml:space="preserve"> </v>
      </c>
      <c r="F39" s="253">
        <f>②参加馬登録表!H20</f>
        <v>0</v>
      </c>
      <c r="G39" s="253">
        <f>②参加馬登録表!G20</f>
        <v>0</v>
      </c>
      <c r="H39" s="255">
        <f>②参加馬登録表!F20</f>
        <v>0</v>
      </c>
      <c r="J39" s="256" t="str">
        <f>'①参加選手登録表 '!I19</f>
        <v/>
      </c>
      <c r="K39" s="257">
        <f>'①参加選手登録表 '!B19</f>
        <v>0</v>
      </c>
      <c r="L39" s="375">
        <f>'①参加選手登録表 '!E19</f>
        <v>0</v>
      </c>
      <c r="M39" s="377">
        <f>'①参加選手登録表 '!F19</f>
        <v>0</v>
      </c>
    </row>
    <row r="40" spans="1:13" ht="18.75" customHeight="1" x14ac:dyDescent="0.3">
      <c r="A40" s="258" t="str">
        <f>IF(②参加馬登録表!J20="","",②参加馬登録表!J20)</f>
        <v/>
      </c>
      <c r="B40" s="379" t="s">
        <v>76</v>
      </c>
      <c r="C40" s="379"/>
      <c r="D40" s="379"/>
      <c r="E40" s="379"/>
      <c r="F40" s="379"/>
      <c r="G40" s="379"/>
      <c r="H40" s="380"/>
      <c r="J40" s="259">
        <f>'①参加選手登録表 '!D19</f>
        <v>0</v>
      </c>
      <c r="K40" s="260">
        <f>'①参加選手登録表 '!G19</f>
        <v>0</v>
      </c>
      <c r="L40" s="376"/>
      <c r="M40" s="378"/>
    </row>
    <row r="41" spans="1:13" ht="30.75" customHeight="1" x14ac:dyDescent="0.3">
      <c r="A41" s="252" t="str">
        <f>②参加馬登録表!U21</f>
        <v/>
      </c>
      <c r="B41" s="253">
        <f>②参加馬登録表!B21</f>
        <v>0</v>
      </c>
      <c r="C41" s="254">
        <f>②参加馬登録表!D21</f>
        <v>0</v>
      </c>
      <c r="D41" s="253">
        <f>②参加馬登録表!E21</f>
        <v>0</v>
      </c>
      <c r="E41" s="253" t="str">
        <f>②参加馬登録表!I21</f>
        <v xml:space="preserve"> </v>
      </c>
      <c r="F41" s="253">
        <f>②参加馬登録表!H21</f>
        <v>0</v>
      </c>
      <c r="G41" s="253">
        <f>②参加馬登録表!G21</f>
        <v>0</v>
      </c>
      <c r="H41" s="255">
        <f>②参加馬登録表!F21</f>
        <v>0</v>
      </c>
      <c r="J41" s="256" t="str">
        <f>'①参加選手登録表 '!I20</f>
        <v/>
      </c>
      <c r="K41" s="257">
        <f>'①参加選手登録表 '!B20</f>
        <v>0</v>
      </c>
      <c r="L41" s="375">
        <f>'①参加選手登録表 '!E20</f>
        <v>0</v>
      </c>
      <c r="M41" s="377">
        <f>'①参加選手登録表 '!F20</f>
        <v>0</v>
      </c>
    </row>
    <row r="42" spans="1:13" ht="18.75" customHeight="1" x14ac:dyDescent="0.3">
      <c r="A42" s="258" t="str">
        <f>IF(②参加馬登録表!J21="","",②参加馬登録表!J21)</f>
        <v/>
      </c>
      <c r="B42" s="381" t="s">
        <v>76</v>
      </c>
      <c r="C42" s="382"/>
      <c r="D42" s="382"/>
      <c r="E42" s="382"/>
      <c r="F42" s="382"/>
      <c r="G42" s="382"/>
      <c r="H42" s="383"/>
      <c r="J42" s="259">
        <f>'①参加選手登録表 '!D20</f>
        <v>0</v>
      </c>
      <c r="K42" s="260">
        <f>'①参加選手登録表 '!G20</f>
        <v>0</v>
      </c>
      <c r="L42" s="376"/>
      <c r="M42" s="378"/>
    </row>
    <row r="43" spans="1:13" ht="30.75" customHeight="1" x14ac:dyDescent="0.3">
      <c r="A43" s="252" t="str">
        <f>②参加馬登録表!U22</f>
        <v/>
      </c>
      <c r="B43" s="253">
        <f>②参加馬登録表!B22</f>
        <v>0</v>
      </c>
      <c r="C43" s="254">
        <f>②参加馬登録表!D22</f>
        <v>0</v>
      </c>
      <c r="D43" s="253">
        <f>②参加馬登録表!E22</f>
        <v>0</v>
      </c>
      <c r="E43" s="253" t="str">
        <f>②参加馬登録表!I22</f>
        <v xml:space="preserve"> </v>
      </c>
      <c r="F43" s="253">
        <f>②参加馬登録表!H22</f>
        <v>0</v>
      </c>
      <c r="G43" s="253">
        <f>②参加馬登録表!G22</f>
        <v>0</v>
      </c>
      <c r="H43" s="255">
        <f>②参加馬登録表!F22</f>
        <v>0</v>
      </c>
      <c r="J43" s="256" t="str">
        <f>'①参加選手登録表 '!I21</f>
        <v/>
      </c>
      <c r="K43" s="257">
        <f>'①参加選手登録表 '!B21</f>
        <v>0</v>
      </c>
      <c r="L43" s="375">
        <f>'①参加選手登録表 '!E21</f>
        <v>0</v>
      </c>
      <c r="M43" s="377">
        <f>'①参加選手登録表 '!F21</f>
        <v>0</v>
      </c>
    </row>
    <row r="44" spans="1:13" ht="18.75" customHeight="1" x14ac:dyDescent="0.3">
      <c r="A44" s="258" t="str">
        <f>IF(②参加馬登録表!J22="","",②参加馬登録表!J22)</f>
        <v/>
      </c>
      <c r="B44" s="381" t="s">
        <v>76</v>
      </c>
      <c r="C44" s="382"/>
      <c r="D44" s="382"/>
      <c r="E44" s="382"/>
      <c r="F44" s="382"/>
      <c r="G44" s="382"/>
      <c r="H44" s="383"/>
      <c r="J44" s="259">
        <f>'①参加選手登録表 '!D21</f>
        <v>0</v>
      </c>
      <c r="K44" s="260">
        <f>'①参加選手登録表 '!G21</f>
        <v>0</v>
      </c>
      <c r="L44" s="376"/>
      <c r="M44" s="378"/>
    </row>
    <row r="45" spans="1:13" ht="30.75" customHeight="1" x14ac:dyDescent="0.3">
      <c r="A45" s="252" t="str">
        <f>②参加馬登録表!U23</f>
        <v/>
      </c>
      <c r="B45" s="253">
        <f>②参加馬登録表!B23</f>
        <v>0</v>
      </c>
      <c r="C45" s="254">
        <f>②参加馬登録表!D23</f>
        <v>0</v>
      </c>
      <c r="D45" s="253">
        <f>②参加馬登録表!E23</f>
        <v>0</v>
      </c>
      <c r="E45" s="253" t="str">
        <f>②参加馬登録表!I23</f>
        <v xml:space="preserve"> </v>
      </c>
      <c r="F45" s="253">
        <f>②参加馬登録表!H23</f>
        <v>0</v>
      </c>
      <c r="G45" s="253">
        <f>②参加馬登録表!G23</f>
        <v>0</v>
      </c>
      <c r="H45" s="255">
        <f>②参加馬登録表!F23</f>
        <v>0</v>
      </c>
      <c r="J45" s="256" t="str">
        <f>'①参加選手登録表 '!I22</f>
        <v/>
      </c>
      <c r="K45" s="257">
        <f>'①参加選手登録表 '!B22</f>
        <v>0</v>
      </c>
      <c r="L45" s="375">
        <f>'①参加選手登録表 '!E22</f>
        <v>0</v>
      </c>
      <c r="M45" s="377">
        <f>'①参加選手登録表 '!F22</f>
        <v>0</v>
      </c>
    </row>
    <row r="46" spans="1:13" ht="18.75" customHeight="1" x14ac:dyDescent="0.3">
      <c r="A46" s="258" t="str">
        <f>IF(②参加馬登録表!J23="","",②参加馬登録表!J23)</f>
        <v/>
      </c>
      <c r="B46" s="381" t="s">
        <v>76</v>
      </c>
      <c r="C46" s="382"/>
      <c r="D46" s="382"/>
      <c r="E46" s="382"/>
      <c r="F46" s="382"/>
      <c r="G46" s="382"/>
      <c r="H46" s="383"/>
      <c r="J46" s="259">
        <f>'①参加選手登録表 '!D22</f>
        <v>0</v>
      </c>
      <c r="K46" s="260">
        <f>'①参加選手登録表 '!G22</f>
        <v>0</v>
      </c>
      <c r="L46" s="376"/>
      <c r="M46" s="378"/>
    </row>
    <row r="47" spans="1:13" ht="30.75" customHeight="1" x14ac:dyDescent="0.3">
      <c r="A47" s="252" t="str">
        <f>②参加馬登録表!U24</f>
        <v/>
      </c>
      <c r="B47" s="253">
        <f>②参加馬登録表!B24</f>
        <v>0</v>
      </c>
      <c r="C47" s="254">
        <f>②参加馬登録表!D24</f>
        <v>0</v>
      </c>
      <c r="D47" s="253">
        <f>②参加馬登録表!E24</f>
        <v>0</v>
      </c>
      <c r="E47" s="253" t="str">
        <f>②参加馬登録表!I24</f>
        <v xml:space="preserve"> </v>
      </c>
      <c r="F47" s="253">
        <f>②参加馬登録表!H24</f>
        <v>0</v>
      </c>
      <c r="G47" s="253">
        <f>②参加馬登録表!G24</f>
        <v>0</v>
      </c>
      <c r="H47" s="255">
        <f>②参加馬登録表!F24</f>
        <v>0</v>
      </c>
      <c r="J47" s="256" t="str">
        <f>'①参加選手登録表 '!I23</f>
        <v/>
      </c>
      <c r="K47" s="257">
        <f>'①参加選手登録表 '!B23</f>
        <v>0</v>
      </c>
      <c r="L47" s="375">
        <f>'①参加選手登録表 '!E23</f>
        <v>0</v>
      </c>
      <c r="M47" s="377">
        <f>'①参加選手登録表 '!F23</f>
        <v>0</v>
      </c>
    </row>
    <row r="48" spans="1:13" ht="18.75" customHeight="1" x14ac:dyDescent="0.3">
      <c r="A48" s="261" t="str">
        <f>IF(②参加馬登録表!J24="","",②参加馬登録表!J24)</f>
        <v/>
      </c>
      <c r="B48" s="379" t="s">
        <v>76</v>
      </c>
      <c r="C48" s="379"/>
      <c r="D48" s="379"/>
      <c r="E48" s="379"/>
      <c r="F48" s="379"/>
      <c r="G48" s="379"/>
      <c r="H48" s="380"/>
      <c r="J48" s="259">
        <f>'①参加選手登録表 '!D23</f>
        <v>0</v>
      </c>
      <c r="K48" s="260">
        <f>'①参加選手登録表 '!G23</f>
        <v>0</v>
      </c>
      <c r="L48" s="376"/>
      <c r="M48" s="378"/>
    </row>
    <row r="49" spans="1:13" ht="30.75" customHeight="1" x14ac:dyDescent="0.3">
      <c r="A49" s="262" t="str">
        <f>②参加馬登録表!U25</f>
        <v/>
      </c>
      <c r="B49" s="253">
        <f>②参加馬登録表!B25</f>
        <v>0</v>
      </c>
      <c r="C49" s="254">
        <f>②参加馬登録表!D25</f>
        <v>0</v>
      </c>
      <c r="D49" s="253">
        <f>②参加馬登録表!E25</f>
        <v>0</v>
      </c>
      <c r="E49" s="253" t="str">
        <f>②参加馬登録表!I25</f>
        <v xml:space="preserve"> </v>
      </c>
      <c r="F49" s="253">
        <f>②参加馬登録表!H25</f>
        <v>0</v>
      </c>
      <c r="G49" s="253">
        <f>②参加馬登録表!G25</f>
        <v>0</v>
      </c>
      <c r="H49" s="255">
        <f>②参加馬登録表!F25</f>
        <v>0</v>
      </c>
      <c r="J49" s="256" t="str">
        <f>'①参加選手登録表 '!I24</f>
        <v/>
      </c>
      <c r="K49" s="257">
        <f>'①参加選手登録表 '!B24</f>
        <v>0</v>
      </c>
      <c r="L49" s="375">
        <f>'①参加選手登録表 '!E24</f>
        <v>0</v>
      </c>
      <c r="M49" s="377">
        <f>'①参加選手登録表 '!F24</f>
        <v>0</v>
      </c>
    </row>
    <row r="50" spans="1:13" ht="18.75" customHeight="1" thickBot="1" x14ac:dyDescent="0.35">
      <c r="A50" s="263" t="str">
        <f>IF(②参加馬登録表!J25="","",②参加馬登録表!J25)</f>
        <v/>
      </c>
      <c r="B50" s="395" t="s">
        <v>76</v>
      </c>
      <c r="C50" s="395"/>
      <c r="D50" s="395"/>
      <c r="E50" s="395"/>
      <c r="F50" s="395"/>
      <c r="G50" s="395"/>
      <c r="H50" s="396"/>
      <c r="J50" s="259">
        <f>'①参加選手登録表 '!D24</f>
        <v>0</v>
      </c>
      <c r="K50" s="260">
        <f>'①参加選手登録表 '!G24</f>
        <v>0</v>
      </c>
      <c r="L50" s="376"/>
      <c r="M50" s="378"/>
    </row>
    <row r="51" spans="1:13" ht="37.5" customHeight="1" thickBot="1" x14ac:dyDescent="0.35">
      <c r="A51" s="384" t="str">
        <f>A1</f>
        <v>ナス・オータムホースショー2026 参加人馬登録表</v>
      </c>
      <c r="B51" s="385"/>
      <c r="C51" s="386"/>
      <c r="D51" s="235"/>
      <c r="E51" s="387" t="str">
        <f>E1&amp;"（3）"</f>
        <v>団体名：（3）</v>
      </c>
      <c r="F51" s="387"/>
      <c r="G51" s="387"/>
      <c r="H51" s="387"/>
      <c r="I51" s="236"/>
      <c r="J51" s="388" t="str">
        <f>J1</f>
        <v>担当：（）</v>
      </c>
      <c r="K51" s="387"/>
      <c r="L51" s="387"/>
      <c r="M51" s="387"/>
    </row>
    <row r="52" spans="1:13" ht="11.25" customHeight="1" thickBot="1" x14ac:dyDescent="0.35"/>
    <row r="53" spans="1:13" ht="22.5" customHeight="1" thickBot="1" x14ac:dyDescent="0.35">
      <c r="A53" s="237" t="s">
        <v>8</v>
      </c>
      <c r="B53" s="238"/>
      <c r="C53" s="239"/>
      <c r="D53" s="239"/>
      <c r="E53" s="240"/>
      <c r="F53" s="239"/>
      <c r="G53" s="239"/>
      <c r="H53" s="241"/>
      <c r="J53" s="237" t="s">
        <v>9</v>
      </c>
      <c r="K53" s="242"/>
      <c r="L53" s="242"/>
      <c r="M53" s="243"/>
    </row>
    <row r="54" spans="1:13" ht="15" customHeight="1" x14ac:dyDescent="0.3">
      <c r="A54" s="244" t="s">
        <v>75</v>
      </c>
      <c r="B54" s="245" t="s">
        <v>71</v>
      </c>
      <c r="C54" s="245" t="s">
        <v>2</v>
      </c>
      <c r="D54" s="245" t="s">
        <v>5</v>
      </c>
      <c r="E54" s="246" t="s">
        <v>4</v>
      </c>
      <c r="F54" s="246" t="s">
        <v>0</v>
      </c>
      <c r="G54" s="245" t="s">
        <v>3</v>
      </c>
      <c r="H54" s="247" t="s">
        <v>1</v>
      </c>
      <c r="J54" s="248" t="s">
        <v>77</v>
      </c>
      <c r="K54" s="246" t="s">
        <v>71</v>
      </c>
      <c r="L54" s="389" t="s">
        <v>2</v>
      </c>
      <c r="M54" s="391" t="s">
        <v>72</v>
      </c>
    </row>
    <row r="55" spans="1:13" ht="15" customHeight="1" x14ac:dyDescent="0.3">
      <c r="A55" s="249" t="s">
        <v>70</v>
      </c>
      <c r="B55" s="393" t="s">
        <v>17</v>
      </c>
      <c r="C55" s="393"/>
      <c r="D55" s="393"/>
      <c r="E55" s="393"/>
      <c r="F55" s="393"/>
      <c r="G55" s="393"/>
      <c r="H55" s="394"/>
      <c r="J55" s="250" t="s">
        <v>73</v>
      </c>
      <c r="K55" s="251" t="s">
        <v>74</v>
      </c>
      <c r="L55" s="390"/>
      <c r="M55" s="392"/>
    </row>
    <row r="56" spans="1:13" ht="30.75" customHeight="1" x14ac:dyDescent="0.3">
      <c r="A56" s="252" t="str">
        <f>②参加馬登録表!U26</f>
        <v/>
      </c>
      <c r="B56" s="253">
        <f>②参加馬登録表!B26</f>
        <v>0</v>
      </c>
      <c r="C56" s="254">
        <f>②参加馬登録表!D26</f>
        <v>0</v>
      </c>
      <c r="D56" s="253">
        <f>②参加馬登録表!E26</f>
        <v>0</v>
      </c>
      <c r="E56" s="253" t="str">
        <f>②参加馬登録表!I26</f>
        <v xml:space="preserve"> </v>
      </c>
      <c r="F56" s="253">
        <f>②参加馬登録表!H26</f>
        <v>0</v>
      </c>
      <c r="G56" s="253">
        <f>②参加馬登録表!G26</f>
        <v>0</v>
      </c>
      <c r="H56" s="255">
        <f>②参加馬登録表!F26</f>
        <v>0</v>
      </c>
      <c r="J56" s="256" t="str">
        <f>'①参加選手登録表 '!I25</f>
        <v/>
      </c>
      <c r="K56" s="257">
        <f>'①参加選手登録表 '!B25</f>
        <v>0</v>
      </c>
      <c r="L56" s="375">
        <f>'①参加選手登録表 '!E25</f>
        <v>0</v>
      </c>
      <c r="M56" s="377">
        <f>'①参加選手登録表 '!F25</f>
        <v>0</v>
      </c>
    </row>
    <row r="57" spans="1:13" ht="18.75" customHeight="1" x14ac:dyDescent="0.3">
      <c r="A57" s="258" t="str">
        <f>IF(②参加馬登録表!J26="","",②参加馬登録表!J26)</f>
        <v/>
      </c>
      <c r="B57" s="379" t="s">
        <v>76</v>
      </c>
      <c r="C57" s="379"/>
      <c r="D57" s="379"/>
      <c r="E57" s="379"/>
      <c r="F57" s="379"/>
      <c r="G57" s="379"/>
      <c r="H57" s="380"/>
      <c r="J57" s="259">
        <f>'①参加選手登録表 '!D25</f>
        <v>0</v>
      </c>
      <c r="K57" s="260">
        <f>'①参加選手登録表 '!G25</f>
        <v>0</v>
      </c>
      <c r="L57" s="376"/>
      <c r="M57" s="378"/>
    </row>
    <row r="58" spans="1:13" ht="30.75" customHeight="1" x14ac:dyDescent="0.3">
      <c r="A58" s="252" t="str">
        <f>②参加馬登録表!U27</f>
        <v/>
      </c>
      <c r="B58" s="253">
        <f>②参加馬登録表!B27</f>
        <v>0</v>
      </c>
      <c r="C58" s="254">
        <f>②参加馬登録表!D27</f>
        <v>0</v>
      </c>
      <c r="D58" s="253">
        <f>②参加馬登録表!E27</f>
        <v>0</v>
      </c>
      <c r="E58" s="253" t="str">
        <f>②参加馬登録表!I27</f>
        <v xml:space="preserve"> </v>
      </c>
      <c r="F58" s="253">
        <f>②参加馬登録表!H27</f>
        <v>0</v>
      </c>
      <c r="G58" s="253">
        <f>②参加馬登録表!G27</f>
        <v>0</v>
      </c>
      <c r="H58" s="255">
        <f>②参加馬登録表!F27</f>
        <v>0</v>
      </c>
      <c r="J58" s="256" t="str">
        <f>'①参加選手登録表 '!I26</f>
        <v/>
      </c>
      <c r="K58" s="257">
        <f>'①参加選手登録表 '!B26</f>
        <v>0</v>
      </c>
      <c r="L58" s="375">
        <f>'①参加選手登録表 '!E26</f>
        <v>0</v>
      </c>
      <c r="M58" s="377">
        <f>'①参加選手登録表 '!F26</f>
        <v>0</v>
      </c>
    </row>
    <row r="59" spans="1:13" ht="18.75" customHeight="1" x14ac:dyDescent="0.3">
      <c r="A59" s="258" t="str">
        <f>IF(②参加馬登録表!J27="","",②参加馬登録表!J27)</f>
        <v/>
      </c>
      <c r="B59" s="379" t="s">
        <v>76</v>
      </c>
      <c r="C59" s="379"/>
      <c r="D59" s="379"/>
      <c r="E59" s="379"/>
      <c r="F59" s="379"/>
      <c r="G59" s="379"/>
      <c r="H59" s="380"/>
      <c r="J59" s="259">
        <f>'①参加選手登録表 '!D26</f>
        <v>0</v>
      </c>
      <c r="K59" s="260">
        <f>'①参加選手登録表 '!G26</f>
        <v>0</v>
      </c>
      <c r="L59" s="376"/>
      <c r="M59" s="378"/>
    </row>
    <row r="60" spans="1:13" ht="30.75" customHeight="1" x14ac:dyDescent="0.3">
      <c r="A60" s="252" t="str">
        <f>②参加馬登録表!U28</f>
        <v/>
      </c>
      <c r="B60" s="253">
        <f>②参加馬登録表!B28</f>
        <v>0</v>
      </c>
      <c r="C60" s="254">
        <f>②参加馬登録表!D28</f>
        <v>0</v>
      </c>
      <c r="D60" s="253">
        <f>②参加馬登録表!E28</f>
        <v>0</v>
      </c>
      <c r="E60" s="253" t="str">
        <f>②参加馬登録表!I28</f>
        <v xml:space="preserve"> </v>
      </c>
      <c r="F60" s="253">
        <f>②参加馬登録表!H28</f>
        <v>0</v>
      </c>
      <c r="G60" s="253">
        <f>②参加馬登録表!G28</f>
        <v>0</v>
      </c>
      <c r="H60" s="255">
        <f>②参加馬登録表!F28</f>
        <v>0</v>
      </c>
      <c r="J60" s="256" t="str">
        <f>'①参加選手登録表 '!I27</f>
        <v/>
      </c>
      <c r="K60" s="257">
        <f>'①参加選手登録表 '!B27</f>
        <v>0</v>
      </c>
      <c r="L60" s="375">
        <f>'①参加選手登録表 '!E27</f>
        <v>0</v>
      </c>
      <c r="M60" s="377">
        <f>'①参加選手登録表 '!F27</f>
        <v>0</v>
      </c>
    </row>
    <row r="61" spans="1:13" ht="18.75" customHeight="1" x14ac:dyDescent="0.3">
      <c r="A61" s="258" t="str">
        <f>IF(②参加馬登録表!J28="","",②参加馬登録表!J28)</f>
        <v/>
      </c>
      <c r="B61" s="379" t="s">
        <v>76</v>
      </c>
      <c r="C61" s="379"/>
      <c r="D61" s="379"/>
      <c r="E61" s="379"/>
      <c r="F61" s="379"/>
      <c r="G61" s="379"/>
      <c r="H61" s="380"/>
      <c r="J61" s="259">
        <f>'①参加選手登録表 '!D27</f>
        <v>0</v>
      </c>
      <c r="K61" s="260">
        <f>'①参加選手登録表 '!G27</f>
        <v>0</v>
      </c>
      <c r="L61" s="376"/>
      <c r="M61" s="378"/>
    </row>
    <row r="62" spans="1:13" ht="30.75" customHeight="1" x14ac:dyDescent="0.3">
      <c r="A62" s="252" t="str">
        <f>②参加馬登録表!U29</f>
        <v/>
      </c>
      <c r="B62" s="253">
        <f>②参加馬登録表!B29</f>
        <v>0</v>
      </c>
      <c r="C62" s="254">
        <f>②参加馬登録表!D29</f>
        <v>0</v>
      </c>
      <c r="D62" s="253">
        <f>②参加馬登録表!E29</f>
        <v>0</v>
      </c>
      <c r="E62" s="253" t="str">
        <f>②参加馬登録表!I29</f>
        <v xml:space="preserve"> </v>
      </c>
      <c r="F62" s="253">
        <f>②参加馬登録表!H29</f>
        <v>0</v>
      </c>
      <c r="G62" s="253">
        <f>②参加馬登録表!G29</f>
        <v>0</v>
      </c>
      <c r="H62" s="255">
        <f>②参加馬登録表!F29</f>
        <v>0</v>
      </c>
      <c r="J62" s="256" t="str">
        <f>'①参加選手登録表 '!I28</f>
        <v/>
      </c>
      <c r="K62" s="257">
        <f>'①参加選手登録表 '!B28</f>
        <v>0</v>
      </c>
      <c r="L62" s="375">
        <f>'①参加選手登録表 '!E28</f>
        <v>0</v>
      </c>
      <c r="M62" s="377">
        <f>'①参加選手登録表 '!F28</f>
        <v>0</v>
      </c>
    </row>
    <row r="63" spans="1:13" ht="18.75" customHeight="1" x14ac:dyDescent="0.3">
      <c r="A63" s="258" t="str">
        <f>IF(②参加馬登録表!J29="","",②参加馬登録表!J29)</f>
        <v/>
      </c>
      <c r="B63" s="379" t="s">
        <v>76</v>
      </c>
      <c r="C63" s="379"/>
      <c r="D63" s="379"/>
      <c r="E63" s="379"/>
      <c r="F63" s="379"/>
      <c r="G63" s="379"/>
      <c r="H63" s="380"/>
      <c r="J63" s="259">
        <f>'①参加選手登録表 '!D28</f>
        <v>0</v>
      </c>
      <c r="K63" s="260">
        <f>'①参加選手登録表 '!G28</f>
        <v>0</v>
      </c>
      <c r="L63" s="376"/>
      <c r="M63" s="378"/>
    </row>
    <row r="64" spans="1:13" ht="30.75" customHeight="1" x14ac:dyDescent="0.3">
      <c r="A64" s="252" t="str">
        <f>②参加馬登録表!U30</f>
        <v/>
      </c>
      <c r="B64" s="253">
        <f>②参加馬登録表!B30</f>
        <v>0</v>
      </c>
      <c r="C64" s="254">
        <f>②参加馬登録表!D30</f>
        <v>0</v>
      </c>
      <c r="D64" s="253">
        <f>②参加馬登録表!E30</f>
        <v>0</v>
      </c>
      <c r="E64" s="253" t="str">
        <f>②参加馬登録表!I30</f>
        <v xml:space="preserve"> </v>
      </c>
      <c r="F64" s="253">
        <f>②参加馬登録表!H30</f>
        <v>0</v>
      </c>
      <c r="G64" s="253">
        <f>②参加馬登録表!G30</f>
        <v>0</v>
      </c>
      <c r="H64" s="255">
        <f>②参加馬登録表!F30</f>
        <v>0</v>
      </c>
      <c r="J64" s="256" t="str">
        <f>'①参加選手登録表 '!I29</f>
        <v/>
      </c>
      <c r="K64" s="257">
        <f>'①参加選手登録表 '!B29</f>
        <v>0</v>
      </c>
      <c r="L64" s="375">
        <f>'①参加選手登録表 '!E29</f>
        <v>0</v>
      </c>
      <c r="M64" s="377">
        <f>'①参加選手登録表 '!F29</f>
        <v>0</v>
      </c>
    </row>
    <row r="65" spans="1:13" ht="18.75" customHeight="1" x14ac:dyDescent="0.3">
      <c r="A65" s="258" t="str">
        <f>IF(②参加馬登録表!J30="","",②参加馬登録表!J30)</f>
        <v/>
      </c>
      <c r="B65" s="379" t="s">
        <v>76</v>
      </c>
      <c r="C65" s="379"/>
      <c r="D65" s="379"/>
      <c r="E65" s="379"/>
      <c r="F65" s="379"/>
      <c r="G65" s="379"/>
      <c r="H65" s="380"/>
      <c r="J65" s="259">
        <f>'①参加選手登録表 '!D29</f>
        <v>0</v>
      </c>
      <c r="K65" s="260">
        <f>'①参加選手登録表 '!G29</f>
        <v>0</v>
      </c>
      <c r="L65" s="376"/>
      <c r="M65" s="378"/>
    </row>
    <row r="66" spans="1:13" ht="30.75" customHeight="1" x14ac:dyDescent="0.3">
      <c r="A66" s="252" t="str">
        <f>②参加馬登録表!U31</f>
        <v/>
      </c>
      <c r="B66" s="253">
        <f>②参加馬登録表!B31</f>
        <v>0</v>
      </c>
      <c r="C66" s="254">
        <f>②参加馬登録表!D31</f>
        <v>0</v>
      </c>
      <c r="D66" s="253">
        <f>②参加馬登録表!E31</f>
        <v>0</v>
      </c>
      <c r="E66" s="253" t="str">
        <f>②参加馬登録表!I31</f>
        <v xml:space="preserve"> </v>
      </c>
      <c r="F66" s="253">
        <f>②参加馬登録表!H31</f>
        <v>0</v>
      </c>
      <c r="G66" s="253">
        <f>②参加馬登録表!G31</f>
        <v>0</v>
      </c>
      <c r="H66" s="255">
        <f>②参加馬登録表!F31</f>
        <v>0</v>
      </c>
      <c r="J66" s="256" t="str">
        <f>'①参加選手登録表 '!I30</f>
        <v/>
      </c>
      <c r="K66" s="257">
        <f>'①参加選手登録表 '!B30</f>
        <v>0</v>
      </c>
      <c r="L66" s="375">
        <f>'①参加選手登録表 '!E30</f>
        <v>0</v>
      </c>
      <c r="M66" s="377">
        <f>'①参加選手登録表 '!F30</f>
        <v>0</v>
      </c>
    </row>
    <row r="67" spans="1:13" ht="18.75" customHeight="1" x14ac:dyDescent="0.3">
      <c r="A67" s="258" t="str">
        <f>IF(②参加馬登録表!J31="","",②参加馬登録表!J31)</f>
        <v/>
      </c>
      <c r="B67" s="381" t="s">
        <v>76</v>
      </c>
      <c r="C67" s="382"/>
      <c r="D67" s="382"/>
      <c r="E67" s="382"/>
      <c r="F67" s="382"/>
      <c r="G67" s="382"/>
      <c r="H67" s="383"/>
      <c r="J67" s="259">
        <f>'①参加選手登録表 '!D30</f>
        <v>0</v>
      </c>
      <c r="K67" s="260">
        <f>'①参加選手登録表 '!G30</f>
        <v>0</v>
      </c>
      <c r="L67" s="376"/>
      <c r="M67" s="378"/>
    </row>
    <row r="68" spans="1:13" ht="30.75" customHeight="1" x14ac:dyDescent="0.3">
      <c r="A68" s="252" t="str">
        <f>②参加馬登録表!U32</f>
        <v/>
      </c>
      <c r="B68" s="253">
        <f>②参加馬登録表!B32</f>
        <v>0</v>
      </c>
      <c r="C68" s="254">
        <f>②参加馬登録表!D32</f>
        <v>0</v>
      </c>
      <c r="D68" s="253">
        <f>②参加馬登録表!E32</f>
        <v>0</v>
      </c>
      <c r="E68" s="253" t="str">
        <f>②参加馬登録表!I32</f>
        <v xml:space="preserve"> </v>
      </c>
      <c r="F68" s="253">
        <f>②参加馬登録表!H32</f>
        <v>0</v>
      </c>
      <c r="G68" s="253">
        <f>②参加馬登録表!G32</f>
        <v>0</v>
      </c>
      <c r="H68" s="255">
        <f>②参加馬登録表!F32</f>
        <v>0</v>
      </c>
      <c r="J68" s="256" t="str">
        <f>'①参加選手登録表 '!I31</f>
        <v/>
      </c>
      <c r="K68" s="257">
        <f>'①参加選手登録表 '!B31</f>
        <v>0</v>
      </c>
      <c r="L68" s="375">
        <f>'①参加選手登録表 '!E31</f>
        <v>0</v>
      </c>
      <c r="M68" s="377">
        <f>'①参加選手登録表 '!F31</f>
        <v>0</v>
      </c>
    </row>
    <row r="69" spans="1:13" ht="18.75" customHeight="1" x14ac:dyDescent="0.3">
      <c r="A69" s="258" t="str">
        <f>IF(②参加馬登録表!J32="","",②参加馬登録表!J32)</f>
        <v/>
      </c>
      <c r="B69" s="381" t="s">
        <v>76</v>
      </c>
      <c r="C69" s="382"/>
      <c r="D69" s="382"/>
      <c r="E69" s="382"/>
      <c r="F69" s="382"/>
      <c r="G69" s="382"/>
      <c r="H69" s="383"/>
      <c r="J69" s="259">
        <f>'①参加選手登録表 '!D31</f>
        <v>0</v>
      </c>
      <c r="K69" s="260">
        <f>'①参加選手登録表 '!G31</f>
        <v>0</v>
      </c>
      <c r="L69" s="376"/>
      <c r="M69" s="378"/>
    </row>
    <row r="70" spans="1:13" ht="30.75" customHeight="1" x14ac:dyDescent="0.3">
      <c r="A70" s="252" t="str">
        <f>②参加馬登録表!U33</f>
        <v/>
      </c>
      <c r="B70" s="253">
        <f>②参加馬登録表!B33</f>
        <v>0</v>
      </c>
      <c r="C70" s="254">
        <f>②参加馬登録表!D33</f>
        <v>0</v>
      </c>
      <c r="D70" s="253">
        <f>②参加馬登録表!E33</f>
        <v>0</v>
      </c>
      <c r="E70" s="253" t="str">
        <f>②参加馬登録表!I33</f>
        <v xml:space="preserve"> </v>
      </c>
      <c r="F70" s="253">
        <f>②参加馬登録表!H33</f>
        <v>0</v>
      </c>
      <c r="G70" s="253">
        <f>②参加馬登録表!G33</f>
        <v>0</v>
      </c>
      <c r="H70" s="255">
        <f>②参加馬登録表!F33</f>
        <v>0</v>
      </c>
      <c r="J70" s="256" t="str">
        <f>'①参加選手登録表 '!I32</f>
        <v/>
      </c>
      <c r="K70" s="257">
        <f>'①参加選手登録表 '!B32</f>
        <v>0</v>
      </c>
      <c r="L70" s="375">
        <f>'①参加選手登録表 '!E32</f>
        <v>0</v>
      </c>
      <c r="M70" s="377">
        <f>'①参加選手登録表 '!F32</f>
        <v>0</v>
      </c>
    </row>
    <row r="71" spans="1:13" ht="18.75" customHeight="1" x14ac:dyDescent="0.3">
      <c r="A71" s="258" t="str">
        <f>IF(②参加馬登録表!J33="","",②参加馬登録表!J33)</f>
        <v/>
      </c>
      <c r="B71" s="381" t="s">
        <v>76</v>
      </c>
      <c r="C71" s="382"/>
      <c r="D71" s="382"/>
      <c r="E71" s="382"/>
      <c r="F71" s="382"/>
      <c r="G71" s="382"/>
      <c r="H71" s="383"/>
      <c r="J71" s="259">
        <f>'①参加選手登録表 '!D32</f>
        <v>0</v>
      </c>
      <c r="K71" s="260">
        <f>'①参加選手登録表 '!G32</f>
        <v>0</v>
      </c>
      <c r="L71" s="376"/>
      <c r="M71" s="378"/>
    </row>
    <row r="72" spans="1:13" ht="30.75" customHeight="1" x14ac:dyDescent="0.3">
      <c r="A72" s="252" t="str">
        <f>②参加馬登録表!U34</f>
        <v/>
      </c>
      <c r="B72" s="253">
        <f>②参加馬登録表!B34</f>
        <v>0</v>
      </c>
      <c r="C72" s="254">
        <f>②参加馬登録表!D34</f>
        <v>0</v>
      </c>
      <c r="D72" s="253">
        <f>②参加馬登録表!E34</f>
        <v>0</v>
      </c>
      <c r="E72" s="253" t="str">
        <f>②参加馬登録表!I34</f>
        <v xml:space="preserve"> </v>
      </c>
      <c r="F72" s="253">
        <f>②参加馬登録表!H34</f>
        <v>0</v>
      </c>
      <c r="G72" s="253">
        <f>②参加馬登録表!G34</f>
        <v>0</v>
      </c>
      <c r="H72" s="255">
        <f>②参加馬登録表!F34</f>
        <v>0</v>
      </c>
      <c r="J72" s="256" t="str">
        <f>'①参加選手登録表 '!I33</f>
        <v/>
      </c>
      <c r="K72" s="257">
        <f>'①参加選手登録表 '!B33</f>
        <v>0</v>
      </c>
      <c r="L72" s="375">
        <f>'①参加選手登録表 '!E33</f>
        <v>0</v>
      </c>
      <c r="M72" s="377">
        <f>'①参加選手登録表 '!F33</f>
        <v>0</v>
      </c>
    </row>
    <row r="73" spans="1:13" ht="18.75" customHeight="1" x14ac:dyDescent="0.3">
      <c r="A73" s="261" t="str">
        <f>IF(②参加馬登録表!J34="","",②参加馬登録表!J34)</f>
        <v/>
      </c>
      <c r="B73" s="379" t="s">
        <v>76</v>
      </c>
      <c r="C73" s="379"/>
      <c r="D73" s="379"/>
      <c r="E73" s="379"/>
      <c r="F73" s="379"/>
      <c r="G73" s="379"/>
      <c r="H73" s="380"/>
      <c r="J73" s="259">
        <f>'①参加選手登録表 '!D33</f>
        <v>0</v>
      </c>
      <c r="K73" s="260">
        <f>'①参加選手登録表 '!G33</f>
        <v>0</v>
      </c>
      <c r="L73" s="376"/>
      <c r="M73" s="378"/>
    </row>
    <row r="74" spans="1:13" ht="30.75" customHeight="1" x14ac:dyDescent="0.3">
      <c r="A74" s="262" t="str">
        <f>②参加馬登録表!U35</f>
        <v/>
      </c>
      <c r="B74" s="253">
        <f>②参加馬登録表!B35</f>
        <v>0</v>
      </c>
      <c r="C74" s="254">
        <f>②参加馬登録表!D35</f>
        <v>0</v>
      </c>
      <c r="D74" s="253">
        <f>②参加馬登録表!E35</f>
        <v>0</v>
      </c>
      <c r="E74" s="253" t="str">
        <f>②参加馬登録表!I35</f>
        <v xml:space="preserve"> </v>
      </c>
      <c r="F74" s="253">
        <f>②参加馬登録表!H35</f>
        <v>0</v>
      </c>
      <c r="G74" s="253">
        <f>②参加馬登録表!G35</f>
        <v>0</v>
      </c>
      <c r="H74" s="255">
        <f>②参加馬登録表!F35</f>
        <v>0</v>
      </c>
      <c r="J74" s="256" t="str">
        <f>'①参加選手登録表 '!I34</f>
        <v/>
      </c>
      <c r="K74" s="257">
        <f>'①参加選手登録表 '!B34</f>
        <v>0</v>
      </c>
      <c r="L74" s="375">
        <f>'①参加選手登録表 '!E34</f>
        <v>0</v>
      </c>
      <c r="M74" s="377">
        <f>'①参加選手登録表 '!F34</f>
        <v>0</v>
      </c>
    </row>
    <row r="75" spans="1:13" ht="18.75" customHeight="1" thickBot="1" x14ac:dyDescent="0.35">
      <c r="A75" s="263" t="str">
        <f>IF(②参加馬登録表!J35="","",②参加馬登録表!J35)</f>
        <v/>
      </c>
      <c r="B75" s="395" t="s">
        <v>76</v>
      </c>
      <c r="C75" s="395"/>
      <c r="D75" s="395"/>
      <c r="E75" s="395"/>
      <c r="F75" s="395"/>
      <c r="G75" s="395"/>
      <c r="H75" s="396"/>
      <c r="J75" s="259">
        <f>'①参加選手登録表 '!D34</f>
        <v>0</v>
      </c>
      <c r="K75" s="260">
        <f>'①参加選手登録表 '!G34</f>
        <v>0</v>
      </c>
      <c r="L75" s="376"/>
      <c r="M75" s="378"/>
    </row>
    <row r="76" spans="1:13" ht="37.5" customHeight="1" thickBot="1" x14ac:dyDescent="0.35">
      <c r="A76" s="384" t="str">
        <f>A1</f>
        <v>ナス・オータムホースショー2026 参加人馬登録表</v>
      </c>
      <c r="B76" s="385"/>
      <c r="C76" s="386"/>
      <c r="D76" s="235"/>
      <c r="E76" s="387" t="str">
        <f>E1&amp;"（4）"</f>
        <v>団体名：（4）</v>
      </c>
      <c r="F76" s="387"/>
      <c r="G76" s="387"/>
      <c r="H76" s="387"/>
      <c r="I76" s="236"/>
      <c r="J76" s="388" t="str">
        <f>J1</f>
        <v>担当：（）</v>
      </c>
      <c r="K76" s="387"/>
      <c r="L76" s="387"/>
      <c r="M76" s="387"/>
    </row>
    <row r="77" spans="1:13" ht="11.25" customHeight="1" thickBot="1" x14ac:dyDescent="0.35"/>
    <row r="78" spans="1:13" ht="22.5" customHeight="1" thickBot="1" x14ac:dyDescent="0.35">
      <c r="A78" s="237" t="s">
        <v>8</v>
      </c>
      <c r="B78" s="238"/>
      <c r="C78" s="239"/>
      <c r="D78" s="239"/>
      <c r="E78" s="240"/>
      <c r="F78" s="239"/>
      <c r="G78" s="239"/>
      <c r="H78" s="241"/>
      <c r="J78" s="237" t="s">
        <v>9</v>
      </c>
      <c r="K78" s="242"/>
      <c r="L78" s="242"/>
      <c r="M78" s="243"/>
    </row>
    <row r="79" spans="1:13" ht="15" customHeight="1" x14ac:dyDescent="0.3">
      <c r="A79" s="244" t="s">
        <v>75</v>
      </c>
      <c r="B79" s="245" t="s">
        <v>71</v>
      </c>
      <c r="C79" s="245" t="s">
        <v>2</v>
      </c>
      <c r="D79" s="245" t="s">
        <v>5</v>
      </c>
      <c r="E79" s="246" t="s">
        <v>4</v>
      </c>
      <c r="F79" s="246" t="s">
        <v>0</v>
      </c>
      <c r="G79" s="245" t="s">
        <v>3</v>
      </c>
      <c r="H79" s="247" t="s">
        <v>1</v>
      </c>
      <c r="J79" s="248" t="s">
        <v>77</v>
      </c>
      <c r="K79" s="246" t="s">
        <v>71</v>
      </c>
      <c r="L79" s="389" t="s">
        <v>2</v>
      </c>
      <c r="M79" s="391" t="s">
        <v>72</v>
      </c>
    </row>
    <row r="80" spans="1:13" ht="15" customHeight="1" x14ac:dyDescent="0.3">
      <c r="A80" s="249" t="s">
        <v>70</v>
      </c>
      <c r="B80" s="393" t="s">
        <v>17</v>
      </c>
      <c r="C80" s="393"/>
      <c r="D80" s="393"/>
      <c r="E80" s="393"/>
      <c r="F80" s="393"/>
      <c r="G80" s="393"/>
      <c r="H80" s="394"/>
      <c r="J80" s="250" t="s">
        <v>73</v>
      </c>
      <c r="K80" s="251" t="s">
        <v>74</v>
      </c>
      <c r="L80" s="390"/>
      <c r="M80" s="392"/>
    </row>
    <row r="81" spans="1:13" ht="30.75" customHeight="1" x14ac:dyDescent="0.3">
      <c r="A81" s="252" t="str">
        <f>②参加馬登録表!U51</f>
        <v/>
      </c>
      <c r="B81" s="253">
        <f>②参加馬登録表!B51</f>
        <v>0</v>
      </c>
      <c r="C81" s="254">
        <f>②参加馬登録表!D51</f>
        <v>0</v>
      </c>
      <c r="D81" s="253">
        <f>②参加馬登録表!E51</f>
        <v>0</v>
      </c>
      <c r="E81" s="253" t="str">
        <f>②参加馬登録表!I51</f>
        <v xml:space="preserve"> </v>
      </c>
      <c r="F81" s="253">
        <f>②参加馬登録表!H51</f>
        <v>0</v>
      </c>
      <c r="G81" s="253">
        <f>②参加馬登録表!G51</f>
        <v>0</v>
      </c>
      <c r="H81" s="255">
        <f>②参加馬登録表!F51</f>
        <v>0</v>
      </c>
      <c r="J81" s="256">
        <f>'①参加選手登録表 '!I80</f>
        <v>0</v>
      </c>
      <c r="K81" s="257">
        <f>'①参加選手登録表 '!B80</f>
        <v>0</v>
      </c>
      <c r="L81" s="375">
        <f>'①参加選手登録表 '!E80</f>
        <v>0</v>
      </c>
      <c r="M81" s="377">
        <f>'①参加選手登録表 '!F80</f>
        <v>0</v>
      </c>
    </row>
    <row r="82" spans="1:13" ht="18.75" customHeight="1" x14ac:dyDescent="0.3">
      <c r="A82" s="258" t="str">
        <f>IF(②参加馬登録表!J51="","",②参加馬登録表!J51)</f>
        <v/>
      </c>
      <c r="B82" s="379" t="s">
        <v>76</v>
      </c>
      <c r="C82" s="379"/>
      <c r="D82" s="379"/>
      <c r="E82" s="379"/>
      <c r="F82" s="379"/>
      <c r="G82" s="379"/>
      <c r="H82" s="380"/>
      <c r="J82" s="259">
        <f>'①参加選手登録表 '!D80</f>
        <v>0</v>
      </c>
      <c r="K82" s="260">
        <f>'①参加選手登録表 '!G80</f>
        <v>0</v>
      </c>
      <c r="L82" s="376"/>
      <c r="M82" s="378"/>
    </row>
    <row r="83" spans="1:13" ht="30.75" customHeight="1" x14ac:dyDescent="0.3">
      <c r="A83" s="252" t="str">
        <f>②参加馬登録表!U52</f>
        <v/>
      </c>
      <c r="B83" s="253">
        <f>②参加馬登録表!B52</f>
        <v>0</v>
      </c>
      <c r="C83" s="254">
        <f>②参加馬登録表!D52</f>
        <v>0</v>
      </c>
      <c r="D83" s="253">
        <f>②参加馬登録表!E52</f>
        <v>0</v>
      </c>
      <c r="E83" s="253" t="str">
        <f>②参加馬登録表!I52</f>
        <v xml:space="preserve"> </v>
      </c>
      <c r="F83" s="253">
        <f>②参加馬登録表!H52</f>
        <v>0</v>
      </c>
      <c r="G83" s="253">
        <f>②参加馬登録表!G52</f>
        <v>0</v>
      </c>
      <c r="H83" s="255">
        <f>②参加馬登録表!F52</f>
        <v>0</v>
      </c>
      <c r="J83" s="256">
        <f>'①参加選手登録表 '!I81</f>
        <v>0</v>
      </c>
      <c r="K83" s="257">
        <f>'①参加選手登録表 '!B81</f>
        <v>0</v>
      </c>
      <c r="L83" s="375">
        <f>'①参加選手登録表 '!E81</f>
        <v>0</v>
      </c>
      <c r="M83" s="377">
        <f>'①参加選手登録表 '!F81</f>
        <v>0</v>
      </c>
    </row>
    <row r="84" spans="1:13" ht="18.75" customHeight="1" x14ac:dyDescent="0.3">
      <c r="A84" s="258" t="str">
        <f>IF(②参加馬登録表!J52="","",②参加馬登録表!J52)</f>
        <v/>
      </c>
      <c r="B84" s="379" t="s">
        <v>76</v>
      </c>
      <c r="C84" s="379"/>
      <c r="D84" s="379"/>
      <c r="E84" s="379"/>
      <c r="F84" s="379"/>
      <c r="G84" s="379"/>
      <c r="H84" s="380"/>
      <c r="J84" s="264">
        <f>'①参加選手登録表 '!D81</f>
        <v>0</v>
      </c>
      <c r="K84" s="260">
        <f>'①参加選手登録表 '!G81</f>
        <v>0</v>
      </c>
      <c r="L84" s="376"/>
      <c r="M84" s="378"/>
    </row>
    <row r="85" spans="1:13" ht="30.75" customHeight="1" x14ac:dyDescent="0.3">
      <c r="A85" s="252" t="str">
        <f>②参加馬登録表!U53</f>
        <v/>
      </c>
      <c r="B85" s="253">
        <f>②参加馬登録表!B53</f>
        <v>0</v>
      </c>
      <c r="C85" s="254">
        <f>②参加馬登録表!D53</f>
        <v>0</v>
      </c>
      <c r="D85" s="253">
        <f>②参加馬登録表!E53</f>
        <v>0</v>
      </c>
      <c r="E85" s="253" t="str">
        <f>②参加馬登録表!I53</f>
        <v xml:space="preserve"> </v>
      </c>
      <c r="F85" s="253">
        <f>②参加馬登録表!H53</f>
        <v>0</v>
      </c>
      <c r="G85" s="253">
        <f>②参加馬登録表!G53</f>
        <v>0</v>
      </c>
      <c r="H85" s="255">
        <f>②参加馬登録表!F53</f>
        <v>0</v>
      </c>
      <c r="J85" s="256"/>
      <c r="K85" s="257"/>
      <c r="L85" s="375" t="s">
        <v>78</v>
      </c>
      <c r="M85" s="377"/>
    </row>
    <row r="86" spans="1:13" ht="18.75" customHeight="1" x14ac:dyDescent="0.3">
      <c r="A86" s="258" t="str">
        <f>IF(②参加馬登録表!J53="","",②参加馬登録表!J53)</f>
        <v/>
      </c>
      <c r="B86" s="379" t="s">
        <v>76</v>
      </c>
      <c r="C86" s="379"/>
      <c r="D86" s="379"/>
      <c r="E86" s="379"/>
      <c r="F86" s="379"/>
      <c r="G86" s="379"/>
      <c r="H86" s="380"/>
      <c r="J86" s="264"/>
      <c r="K86" s="260" t="s">
        <v>80</v>
      </c>
      <c r="L86" s="376"/>
      <c r="M86" s="378"/>
    </row>
    <row r="87" spans="1:13" ht="30.75" customHeight="1" x14ac:dyDescent="0.3">
      <c r="A87" s="252" t="str">
        <f>②参加馬登録表!U54</f>
        <v/>
      </c>
      <c r="B87" s="253">
        <f>②参加馬登録表!B54</f>
        <v>0</v>
      </c>
      <c r="C87" s="254">
        <f>②参加馬登録表!D54</f>
        <v>0</v>
      </c>
      <c r="D87" s="253">
        <f>②参加馬登録表!E54</f>
        <v>0</v>
      </c>
      <c r="E87" s="253" t="str">
        <f>②参加馬登録表!I54</f>
        <v xml:space="preserve"> </v>
      </c>
      <c r="F87" s="253">
        <f>②参加馬登録表!H54</f>
        <v>0</v>
      </c>
      <c r="G87" s="253">
        <f>②参加馬登録表!G54</f>
        <v>0</v>
      </c>
      <c r="H87" s="255">
        <f>②参加馬登録表!F54</f>
        <v>0</v>
      </c>
      <c r="J87" s="256"/>
      <c r="K87" s="257"/>
      <c r="L87" s="375" t="s">
        <v>78</v>
      </c>
      <c r="M87" s="377"/>
    </row>
    <row r="88" spans="1:13" ht="18.75" customHeight="1" x14ac:dyDescent="0.3">
      <c r="A88" s="258" t="str">
        <f>IF(②参加馬登録表!J54="","",②参加馬登録表!J54)</f>
        <v/>
      </c>
      <c r="B88" s="379" t="s">
        <v>76</v>
      </c>
      <c r="C88" s="379"/>
      <c r="D88" s="379"/>
      <c r="E88" s="379"/>
      <c r="F88" s="379"/>
      <c r="G88" s="379"/>
      <c r="H88" s="380"/>
      <c r="J88" s="264"/>
      <c r="K88" s="260" t="s">
        <v>80</v>
      </c>
      <c r="L88" s="376"/>
      <c r="M88" s="378"/>
    </row>
    <row r="89" spans="1:13" ht="30.75" customHeight="1" x14ac:dyDescent="0.3">
      <c r="A89" s="252" t="str">
        <f>②参加馬登録表!U55</f>
        <v/>
      </c>
      <c r="B89" s="253">
        <f>②参加馬登録表!B55</f>
        <v>0</v>
      </c>
      <c r="C89" s="254">
        <f>②参加馬登録表!D55</f>
        <v>0</v>
      </c>
      <c r="D89" s="253">
        <f>②参加馬登録表!E55</f>
        <v>0</v>
      </c>
      <c r="E89" s="253">
        <f>②参加馬登録表!I55</f>
        <v>0</v>
      </c>
      <c r="F89" s="253">
        <f>②参加馬登録表!H55</f>
        <v>0</v>
      </c>
      <c r="G89" s="253">
        <f>②参加馬登録表!G55</f>
        <v>0</v>
      </c>
      <c r="H89" s="255">
        <f>②参加馬登録表!F55</f>
        <v>0</v>
      </c>
      <c r="J89" s="256"/>
      <c r="K89" s="257"/>
      <c r="L89" s="375" t="s">
        <v>78</v>
      </c>
      <c r="M89" s="377"/>
    </row>
    <row r="90" spans="1:13" ht="18.75" customHeight="1" x14ac:dyDescent="0.3">
      <c r="A90" s="258" t="str">
        <f>IF(②参加馬登録表!J55="","",②参加馬登録表!J55)</f>
        <v/>
      </c>
      <c r="B90" s="379" t="s">
        <v>76</v>
      </c>
      <c r="C90" s="379"/>
      <c r="D90" s="379"/>
      <c r="E90" s="379"/>
      <c r="F90" s="379"/>
      <c r="G90" s="379"/>
      <c r="H90" s="380"/>
      <c r="J90" s="264"/>
      <c r="K90" s="260" t="s">
        <v>80</v>
      </c>
      <c r="L90" s="376"/>
      <c r="M90" s="378"/>
    </row>
    <row r="91" spans="1:13" ht="30.75" customHeight="1" x14ac:dyDescent="0.3">
      <c r="A91" s="252">
        <f>②参加馬登録表!U56</f>
        <v>0</v>
      </c>
      <c r="B91" s="253">
        <f>②参加馬登録表!B56</f>
        <v>0</v>
      </c>
      <c r="C91" s="254">
        <f>②参加馬登録表!D56</f>
        <v>0</v>
      </c>
      <c r="D91" s="253">
        <f>②参加馬登録表!E56</f>
        <v>0</v>
      </c>
      <c r="E91" s="253">
        <f>②参加馬登録表!I56</f>
        <v>0</v>
      </c>
      <c r="F91" s="253">
        <f>②参加馬登録表!H56</f>
        <v>0</v>
      </c>
      <c r="G91" s="253">
        <f>②参加馬登録表!G56</f>
        <v>0</v>
      </c>
      <c r="H91" s="255">
        <f>②参加馬登録表!F56</f>
        <v>0</v>
      </c>
      <c r="J91" s="256"/>
      <c r="K91" s="257"/>
      <c r="L91" s="375" t="s">
        <v>78</v>
      </c>
      <c r="M91" s="377"/>
    </row>
    <row r="92" spans="1:13" ht="18.75" customHeight="1" x14ac:dyDescent="0.3">
      <c r="A92" s="258" t="str">
        <f>IF(②参加馬登録表!J56="","",②参加馬登録表!J56)</f>
        <v/>
      </c>
      <c r="B92" s="381" t="s">
        <v>76</v>
      </c>
      <c r="C92" s="382"/>
      <c r="D92" s="382"/>
      <c r="E92" s="382"/>
      <c r="F92" s="382"/>
      <c r="G92" s="382"/>
      <c r="H92" s="383"/>
      <c r="J92" s="264"/>
      <c r="K92" s="260" t="s">
        <v>80</v>
      </c>
      <c r="L92" s="376"/>
      <c r="M92" s="378"/>
    </row>
    <row r="93" spans="1:13" ht="30.75" customHeight="1" x14ac:dyDescent="0.3">
      <c r="A93" s="252">
        <f>②参加馬登録表!U57</f>
        <v>0</v>
      </c>
      <c r="B93" s="253">
        <f>②参加馬登録表!B57</f>
        <v>0</v>
      </c>
      <c r="C93" s="254">
        <f>②参加馬登録表!D57</f>
        <v>0</v>
      </c>
      <c r="D93" s="253">
        <f>②参加馬登録表!E57</f>
        <v>0</v>
      </c>
      <c r="E93" s="253">
        <f>②参加馬登録表!I57</f>
        <v>0</v>
      </c>
      <c r="F93" s="253">
        <f>②参加馬登録表!H57</f>
        <v>0</v>
      </c>
      <c r="G93" s="253">
        <f>②参加馬登録表!G57</f>
        <v>0</v>
      </c>
      <c r="H93" s="255">
        <f>②参加馬登録表!F57</f>
        <v>0</v>
      </c>
      <c r="J93" s="256"/>
      <c r="K93" s="257"/>
      <c r="L93" s="375" t="s">
        <v>78</v>
      </c>
      <c r="M93" s="377"/>
    </row>
    <row r="94" spans="1:13" ht="18.75" customHeight="1" x14ac:dyDescent="0.3">
      <c r="A94" s="258" t="str">
        <f>IF(②参加馬登録表!J57="","",②参加馬登録表!J57)</f>
        <v/>
      </c>
      <c r="B94" s="381" t="s">
        <v>76</v>
      </c>
      <c r="C94" s="382"/>
      <c r="D94" s="382"/>
      <c r="E94" s="382"/>
      <c r="F94" s="382"/>
      <c r="G94" s="382"/>
      <c r="H94" s="383"/>
      <c r="J94" s="264"/>
      <c r="K94" s="260" t="s">
        <v>80</v>
      </c>
      <c r="L94" s="376"/>
      <c r="M94" s="378"/>
    </row>
    <row r="95" spans="1:13" ht="30.75" customHeight="1" x14ac:dyDescent="0.3">
      <c r="A95" s="252">
        <f>②参加馬登録表!U58</f>
        <v>0</v>
      </c>
      <c r="B95" s="253">
        <f>②参加馬登録表!B58</f>
        <v>0</v>
      </c>
      <c r="C95" s="254">
        <f>②参加馬登録表!D58</f>
        <v>0</v>
      </c>
      <c r="D95" s="253">
        <f>②参加馬登録表!E58</f>
        <v>0</v>
      </c>
      <c r="E95" s="253">
        <f>②参加馬登録表!I58</f>
        <v>0</v>
      </c>
      <c r="F95" s="253">
        <f>②参加馬登録表!H58</f>
        <v>0</v>
      </c>
      <c r="G95" s="253">
        <f>②参加馬登録表!G58</f>
        <v>0</v>
      </c>
      <c r="H95" s="255">
        <f>②参加馬登録表!F58</f>
        <v>0</v>
      </c>
      <c r="J95" s="256"/>
      <c r="K95" s="257"/>
      <c r="L95" s="375" t="s">
        <v>78</v>
      </c>
      <c r="M95" s="377"/>
    </row>
    <row r="96" spans="1:13" ht="18.75" customHeight="1" x14ac:dyDescent="0.3">
      <c r="A96" s="258" t="str">
        <f>IF(②参加馬登録表!J58="","",②参加馬登録表!J58)</f>
        <v/>
      </c>
      <c r="B96" s="381" t="s">
        <v>76</v>
      </c>
      <c r="C96" s="382"/>
      <c r="D96" s="382"/>
      <c r="E96" s="382"/>
      <c r="F96" s="382"/>
      <c r="G96" s="382"/>
      <c r="H96" s="383"/>
      <c r="J96" s="264"/>
      <c r="K96" s="260" t="s">
        <v>80</v>
      </c>
      <c r="L96" s="376"/>
      <c r="M96" s="378"/>
    </row>
    <row r="97" spans="1:13" ht="30.75" customHeight="1" x14ac:dyDescent="0.3">
      <c r="A97" s="252">
        <f>②参加馬登録表!U59</f>
        <v>0</v>
      </c>
      <c r="B97" s="253">
        <f>②参加馬登録表!B59</f>
        <v>0</v>
      </c>
      <c r="C97" s="254">
        <f>②参加馬登録表!D59</f>
        <v>0</v>
      </c>
      <c r="D97" s="253">
        <f>②参加馬登録表!E59</f>
        <v>0</v>
      </c>
      <c r="E97" s="253">
        <f>②参加馬登録表!I59</f>
        <v>0</v>
      </c>
      <c r="F97" s="253">
        <f>②参加馬登録表!H59</f>
        <v>0</v>
      </c>
      <c r="G97" s="253">
        <f>②参加馬登録表!G59</f>
        <v>0</v>
      </c>
      <c r="H97" s="255">
        <f>②参加馬登録表!F59</f>
        <v>0</v>
      </c>
      <c r="J97" s="256"/>
      <c r="K97" s="257"/>
      <c r="L97" s="375" t="s">
        <v>78</v>
      </c>
      <c r="M97" s="377"/>
    </row>
    <row r="98" spans="1:13" ht="18.75" customHeight="1" x14ac:dyDescent="0.3">
      <c r="A98" s="261" t="str">
        <f>IF(②参加馬登録表!J59="","",②参加馬登録表!J59)</f>
        <v/>
      </c>
      <c r="B98" s="379" t="s">
        <v>76</v>
      </c>
      <c r="C98" s="379"/>
      <c r="D98" s="379"/>
      <c r="E98" s="379"/>
      <c r="F98" s="379"/>
      <c r="G98" s="379"/>
      <c r="H98" s="380"/>
      <c r="J98" s="264"/>
      <c r="K98" s="260" t="s">
        <v>80</v>
      </c>
      <c r="L98" s="376"/>
      <c r="M98" s="378"/>
    </row>
    <row r="99" spans="1:13" ht="30.75" customHeight="1" x14ac:dyDescent="0.3">
      <c r="A99" s="262">
        <f>②参加馬登録表!U60</f>
        <v>0</v>
      </c>
      <c r="B99" s="253">
        <f>②参加馬登録表!B60</f>
        <v>0</v>
      </c>
      <c r="C99" s="254">
        <f>②参加馬登録表!D60</f>
        <v>0</v>
      </c>
      <c r="D99" s="253">
        <f>②参加馬登録表!E60</f>
        <v>0</v>
      </c>
      <c r="E99" s="253">
        <f>②参加馬登録表!I60</f>
        <v>0</v>
      </c>
      <c r="F99" s="253">
        <f>②参加馬登録表!H60</f>
        <v>0</v>
      </c>
      <c r="G99" s="253">
        <f>②参加馬登録表!G60</f>
        <v>0</v>
      </c>
      <c r="H99" s="255">
        <f>②参加馬登録表!F60</f>
        <v>0</v>
      </c>
      <c r="J99" s="265"/>
      <c r="K99" s="266"/>
      <c r="L99" s="375" t="s">
        <v>78</v>
      </c>
      <c r="M99" s="398"/>
    </row>
    <row r="100" spans="1:13" ht="18.75" customHeight="1" thickBot="1" x14ac:dyDescent="0.35">
      <c r="A100" s="263" t="str">
        <f>IF(②参加馬登録表!J60="","",②参加馬登録表!J60)</f>
        <v/>
      </c>
      <c r="B100" s="395" t="s">
        <v>76</v>
      </c>
      <c r="C100" s="395"/>
      <c r="D100" s="395"/>
      <c r="E100" s="395"/>
      <c r="F100" s="395"/>
      <c r="G100" s="395"/>
      <c r="H100" s="396"/>
      <c r="J100" s="267"/>
      <c r="K100" s="268" t="s">
        <v>80</v>
      </c>
      <c r="L100" s="397"/>
      <c r="M100" s="399"/>
    </row>
  </sheetData>
  <sheetProtection sheet="1" objects="1" scenarios="1"/>
  <mergeCells count="144">
    <mergeCell ref="L97:L98"/>
    <mergeCell ref="M97:M98"/>
    <mergeCell ref="B98:H98"/>
    <mergeCell ref="L99:L100"/>
    <mergeCell ref="M99:M100"/>
    <mergeCell ref="B100:H100"/>
    <mergeCell ref="L93:L94"/>
    <mergeCell ref="M93:M94"/>
    <mergeCell ref="B94:H94"/>
    <mergeCell ref="L95:L96"/>
    <mergeCell ref="M95:M96"/>
    <mergeCell ref="B96:H96"/>
    <mergeCell ref="L89:L90"/>
    <mergeCell ref="M89:M90"/>
    <mergeCell ref="B90:H90"/>
    <mergeCell ref="L91:L92"/>
    <mergeCell ref="M91:M92"/>
    <mergeCell ref="B92:H92"/>
    <mergeCell ref="L85:L86"/>
    <mergeCell ref="M85:M86"/>
    <mergeCell ref="B86:H86"/>
    <mergeCell ref="L87:L88"/>
    <mergeCell ref="M87:M88"/>
    <mergeCell ref="B88:H88"/>
    <mergeCell ref="L81:L82"/>
    <mergeCell ref="M81:M82"/>
    <mergeCell ref="B82:H82"/>
    <mergeCell ref="L83:L84"/>
    <mergeCell ref="M83:M84"/>
    <mergeCell ref="B84:H84"/>
    <mergeCell ref="A76:C76"/>
    <mergeCell ref="E76:H76"/>
    <mergeCell ref="J76:M76"/>
    <mergeCell ref="L79:L80"/>
    <mergeCell ref="M79:M80"/>
    <mergeCell ref="B80:H80"/>
    <mergeCell ref="L72:L73"/>
    <mergeCell ref="M72:M73"/>
    <mergeCell ref="B73:H73"/>
    <mergeCell ref="L74:L75"/>
    <mergeCell ref="M74:M75"/>
    <mergeCell ref="B75:H75"/>
    <mergeCell ref="L68:L69"/>
    <mergeCell ref="M68:M69"/>
    <mergeCell ref="B69:H69"/>
    <mergeCell ref="L70:L71"/>
    <mergeCell ref="M70:M71"/>
    <mergeCell ref="B71:H71"/>
    <mergeCell ref="L64:L65"/>
    <mergeCell ref="M64:M65"/>
    <mergeCell ref="B65:H65"/>
    <mergeCell ref="L66:L67"/>
    <mergeCell ref="M66:M67"/>
    <mergeCell ref="B67:H67"/>
    <mergeCell ref="L60:L61"/>
    <mergeCell ref="M60:M61"/>
    <mergeCell ref="B61:H61"/>
    <mergeCell ref="L62:L63"/>
    <mergeCell ref="M62:M63"/>
    <mergeCell ref="B63:H63"/>
    <mergeCell ref="L56:L57"/>
    <mergeCell ref="M56:M57"/>
    <mergeCell ref="B57:H57"/>
    <mergeCell ref="L58:L59"/>
    <mergeCell ref="M58:M59"/>
    <mergeCell ref="B59:H59"/>
    <mergeCell ref="A51:C51"/>
    <mergeCell ref="E51:H51"/>
    <mergeCell ref="J51:M51"/>
    <mergeCell ref="L54:L55"/>
    <mergeCell ref="M54:M55"/>
    <mergeCell ref="B55:H55"/>
    <mergeCell ref="L47:L48"/>
    <mergeCell ref="M47:M48"/>
    <mergeCell ref="B48:H48"/>
    <mergeCell ref="L49:L50"/>
    <mergeCell ref="M49:M50"/>
    <mergeCell ref="B50:H50"/>
    <mergeCell ref="L43:L44"/>
    <mergeCell ref="M43:M44"/>
    <mergeCell ref="B44:H44"/>
    <mergeCell ref="L45:L46"/>
    <mergeCell ref="M45:M46"/>
    <mergeCell ref="B46:H46"/>
    <mergeCell ref="L39:L40"/>
    <mergeCell ref="M39:M40"/>
    <mergeCell ref="B40:H40"/>
    <mergeCell ref="L41:L42"/>
    <mergeCell ref="M41:M42"/>
    <mergeCell ref="B42:H42"/>
    <mergeCell ref="L35:L36"/>
    <mergeCell ref="M35:M36"/>
    <mergeCell ref="B36:H36"/>
    <mergeCell ref="L37:L38"/>
    <mergeCell ref="M37:M38"/>
    <mergeCell ref="B38:H38"/>
    <mergeCell ref="L31:L32"/>
    <mergeCell ref="M31:M32"/>
    <mergeCell ref="B32:H32"/>
    <mergeCell ref="L33:L34"/>
    <mergeCell ref="M33:M34"/>
    <mergeCell ref="B34:H34"/>
    <mergeCell ref="A26:C26"/>
    <mergeCell ref="E26:H26"/>
    <mergeCell ref="J26:M26"/>
    <mergeCell ref="L29:L30"/>
    <mergeCell ref="M29:M30"/>
    <mergeCell ref="B30:H30"/>
    <mergeCell ref="L22:L23"/>
    <mergeCell ref="M22:M23"/>
    <mergeCell ref="B23:H23"/>
    <mergeCell ref="L24:L25"/>
    <mergeCell ref="M24:M25"/>
    <mergeCell ref="B25:H25"/>
    <mergeCell ref="L18:L19"/>
    <mergeCell ref="M18:M19"/>
    <mergeCell ref="B19:H19"/>
    <mergeCell ref="L20:L21"/>
    <mergeCell ref="M20:M21"/>
    <mergeCell ref="B21:H21"/>
    <mergeCell ref="L14:L15"/>
    <mergeCell ref="M14:M15"/>
    <mergeCell ref="B15:H15"/>
    <mergeCell ref="L16:L17"/>
    <mergeCell ref="M16:M17"/>
    <mergeCell ref="B17:H17"/>
    <mergeCell ref="L10:L11"/>
    <mergeCell ref="M10:M11"/>
    <mergeCell ref="B11:H11"/>
    <mergeCell ref="L12:L13"/>
    <mergeCell ref="M12:M13"/>
    <mergeCell ref="B13:H13"/>
    <mergeCell ref="L6:L7"/>
    <mergeCell ref="M6:M7"/>
    <mergeCell ref="B7:H7"/>
    <mergeCell ref="L8:L9"/>
    <mergeCell ref="M8:M9"/>
    <mergeCell ref="B9:H9"/>
    <mergeCell ref="A1:C1"/>
    <mergeCell ref="E1:H1"/>
    <mergeCell ref="J1:M1"/>
    <mergeCell ref="L4:L5"/>
    <mergeCell ref="M4:M5"/>
    <mergeCell ref="B5:H5"/>
  </mergeCells>
  <phoneticPr fontId="14"/>
  <printOptions horizontalCentered="1"/>
  <pageMargins left="0.23622047244094491" right="0.23622047244094491" top="0.47244094488188981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2188-2274-462E-AF51-2E9BE77F199F}">
  <sheetPr codeName="Sheet12"/>
  <dimension ref="A1:M5102"/>
  <sheetViews>
    <sheetView topLeftCell="A5065" workbookViewId="0">
      <selection activeCell="B5099" sqref="B5099"/>
    </sheetView>
  </sheetViews>
  <sheetFormatPr defaultRowHeight="13.5" x14ac:dyDescent="0.15"/>
  <cols>
    <col min="1" max="2" width="9" style="283"/>
    <col min="3" max="3" width="9" style="283" customWidth="1"/>
    <col min="4" max="13" width="9" style="283"/>
    <col min="14" max="16384" width="9" style="87"/>
  </cols>
  <sheetData>
    <row r="1" spans="1:13" x14ac:dyDescent="0.15">
      <c r="A1" s="283" t="s">
        <v>3686</v>
      </c>
      <c r="B1" s="283" t="s">
        <v>3687</v>
      </c>
      <c r="C1" s="283" t="s">
        <v>3688</v>
      </c>
      <c r="D1" s="283" t="s">
        <v>82</v>
      </c>
      <c r="E1" s="283" t="s">
        <v>3689</v>
      </c>
      <c r="F1" s="283" t="s">
        <v>3690</v>
      </c>
      <c r="G1" s="283" t="s">
        <v>3691</v>
      </c>
      <c r="H1" s="283" t="s">
        <v>3692</v>
      </c>
      <c r="I1" s="283" t="s">
        <v>3693</v>
      </c>
      <c r="J1" s="283" t="s">
        <v>3694</v>
      </c>
      <c r="K1" s="283" t="s">
        <v>3695</v>
      </c>
      <c r="L1" s="283" t="s">
        <v>3696</v>
      </c>
      <c r="M1" s="283" t="s">
        <v>3697</v>
      </c>
    </row>
    <row r="2" spans="1:13" x14ac:dyDescent="0.15">
      <c r="A2" s="283">
        <v>107</v>
      </c>
      <c r="B2" s="283" t="s">
        <v>3698</v>
      </c>
      <c r="C2" s="283" t="s">
        <v>3699</v>
      </c>
      <c r="D2" s="283" t="s">
        <v>3700</v>
      </c>
      <c r="E2" s="283" t="s">
        <v>3701</v>
      </c>
      <c r="F2" s="283" t="s">
        <v>3702</v>
      </c>
    </row>
    <row r="3" spans="1:13" x14ac:dyDescent="0.15">
      <c r="A3" s="283">
        <v>128</v>
      </c>
      <c r="B3" s="283" t="s">
        <v>3698</v>
      </c>
      <c r="C3" s="283" t="s">
        <v>3704</v>
      </c>
      <c r="D3" s="283" t="s">
        <v>3705</v>
      </c>
      <c r="E3" s="283" t="s">
        <v>3701</v>
      </c>
      <c r="F3" s="283" t="s">
        <v>3703</v>
      </c>
    </row>
    <row r="4" spans="1:13" x14ac:dyDescent="0.15">
      <c r="A4" s="283">
        <v>131</v>
      </c>
      <c r="B4" s="283" t="s">
        <v>3848</v>
      </c>
      <c r="C4" s="283" t="s">
        <v>13086</v>
      </c>
      <c r="D4" s="283" t="s">
        <v>13087</v>
      </c>
      <c r="E4" s="283" t="s">
        <v>147</v>
      </c>
      <c r="F4" s="283" t="s">
        <v>3703</v>
      </c>
    </row>
    <row r="5" spans="1:13" x14ac:dyDescent="0.15">
      <c r="A5" s="283">
        <v>139</v>
      </c>
      <c r="B5" s="283" t="s">
        <v>3698</v>
      </c>
      <c r="C5" s="283" t="s">
        <v>3706</v>
      </c>
      <c r="D5" s="283" t="s">
        <v>3707</v>
      </c>
      <c r="E5" s="283" t="s">
        <v>3701</v>
      </c>
      <c r="F5" s="283" t="s">
        <v>3702</v>
      </c>
      <c r="H5" s="283">
        <v>1</v>
      </c>
      <c r="I5" s="283">
        <v>1</v>
      </c>
      <c r="J5" s="283">
        <v>1</v>
      </c>
    </row>
    <row r="6" spans="1:13" x14ac:dyDescent="0.15">
      <c r="A6" s="283">
        <v>157</v>
      </c>
      <c r="B6" s="283" t="s">
        <v>3708</v>
      </c>
      <c r="C6" s="283" t="s">
        <v>3709</v>
      </c>
      <c r="D6" s="283" t="s">
        <v>3710</v>
      </c>
      <c r="E6" s="283" t="s">
        <v>571</v>
      </c>
      <c r="F6" s="283" t="s">
        <v>3702</v>
      </c>
    </row>
    <row r="7" spans="1:13" x14ac:dyDescent="0.15">
      <c r="A7" s="283">
        <v>192</v>
      </c>
      <c r="B7" s="283" t="s">
        <v>3698</v>
      </c>
      <c r="C7" s="283" t="s">
        <v>3711</v>
      </c>
      <c r="D7" s="283" t="s">
        <v>3712</v>
      </c>
      <c r="E7" s="283" t="s">
        <v>3701</v>
      </c>
      <c r="F7" s="283" t="s">
        <v>3702</v>
      </c>
    </row>
    <row r="8" spans="1:13" x14ac:dyDescent="0.15">
      <c r="A8" s="283">
        <v>211</v>
      </c>
      <c r="B8" s="283" t="s">
        <v>3698</v>
      </c>
      <c r="C8" s="283" t="s">
        <v>3713</v>
      </c>
      <c r="D8" s="283" t="s">
        <v>3714</v>
      </c>
      <c r="E8" s="283" t="s">
        <v>3715</v>
      </c>
      <c r="F8" s="283" t="s">
        <v>3702</v>
      </c>
    </row>
    <row r="9" spans="1:13" x14ac:dyDescent="0.15">
      <c r="A9" s="283">
        <v>223</v>
      </c>
      <c r="B9" s="283" t="s">
        <v>3698</v>
      </c>
      <c r="C9" s="283" t="s">
        <v>3716</v>
      </c>
      <c r="D9" s="283" t="s">
        <v>3717</v>
      </c>
      <c r="E9" s="283" t="s">
        <v>726</v>
      </c>
      <c r="F9" s="283" t="s">
        <v>3702</v>
      </c>
    </row>
    <row r="10" spans="1:13" x14ac:dyDescent="0.15">
      <c r="A10" s="283">
        <v>225</v>
      </c>
      <c r="B10" s="283" t="s">
        <v>3698</v>
      </c>
      <c r="C10" s="283" t="s">
        <v>3718</v>
      </c>
      <c r="D10" s="283" t="s">
        <v>3719</v>
      </c>
      <c r="E10" s="283" t="s">
        <v>3701</v>
      </c>
      <c r="F10" s="283" t="s">
        <v>3703</v>
      </c>
    </row>
    <row r="11" spans="1:13" x14ac:dyDescent="0.15">
      <c r="A11" s="283">
        <v>230</v>
      </c>
      <c r="B11" s="283" t="s">
        <v>3720</v>
      </c>
      <c r="C11" s="283" t="s">
        <v>3721</v>
      </c>
      <c r="D11" s="283" t="s">
        <v>3722</v>
      </c>
      <c r="E11" s="283" t="s">
        <v>1290</v>
      </c>
      <c r="F11" s="283" t="s">
        <v>3702</v>
      </c>
      <c r="H11" s="283">
        <v>1</v>
      </c>
      <c r="I11" s="283" t="s">
        <v>3761</v>
      </c>
      <c r="J11" s="283">
        <v>1</v>
      </c>
    </row>
    <row r="12" spans="1:13" x14ac:dyDescent="0.15">
      <c r="A12" s="283">
        <v>233</v>
      </c>
      <c r="B12" s="283" t="s">
        <v>3698</v>
      </c>
      <c r="C12" s="283" t="s">
        <v>3723</v>
      </c>
      <c r="D12" s="283" t="s">
        <v>3724</v>
      </c>
      <c r="E12" s="283" t="s">
        <v>3725</v>
      </c>
      <c r="F12" s="283" t="s">
        <v>3703</v>
      </c>
    </row>
    <row r="13" spans="1:13" x14ac:dyDescent="0.15">
      <c r="A13" s="283">
        <v>247</v>
      </c>
      <c r="B13" s="283" t="s">
        <v>3726</v>
      </c>
      <c r="C13" s="283" t="s">
        <v>3727</v>
      </c>
      <c r="D13" s="283" t="s">
        <v>3728</v>
      </c>
      <c r="E13" s="283" t="s">
        <v>335</v>
      </c>
      <c r="F13" s="283" t="s">
        <v>3702</v>
      </c>
      <c r="H13" s="283">
        <v>1</v>
      </c>
      <c r="I13" s="283">
        <v>1</v>
      </c>
      <c r="J13" s="283">
        <v>1</v>
      </c>
    </row>
    <row r="14" spans="1:13" x14ac:dyDescent="0.15">
      <c r="A14" s="283">
        <v>255</v>
      </c>
      <c r="B14" s="283" t="s">
        <v>3698</v>
      </c>
      <c r="C14" s="283" t="s">
        <v>3729</v>
      </c>
      <c r="D14" s="283" t="s">
        <v>3730</v>
      </c>
      <c r="E14" s="283" t="s">
        <v>3701</v>
      </c>
      <c r="F14" s="283" t="s">
        <v>3703</v>
      </c>
    </row>
    <row r="15" spans="1:13" x14ac:dyDescent="0.15">
      <c r="A15" s="283">
        <v>263</v>
      </c>
      <c r="B15" s="283" t="s">
        <v>3731</v>
      </c>
      <c r="C15" s="283" t="s">
        <v>3732</v>
      </c>
      <c r="D15" s="283" t="s">
        <v>3733</v>
      </c>
      <c r="E15" s="283" t="s">
        <v>205</v>
      </c>
      <c r="F15" s="283" t="s">
        <v>3703</v>
      </c>
    </row>
    <row r="16" spans="1:13" x14ac:dyDescent="0.15">
      <c r="A16" s="283">
        <v>264</v>
      </c>
      <c r="B16" s="283" t="s">
        <v>3726</v>
      </c>
      <c r="C16" s="283" t="s">
        <v>3734</v>
      </c>
      <c r="D16" s="283" t="s">
        <v>3735</v>
      </c>
      <c r="E16" s="283" t="s">
        <v>335</v>
      </c>
      <c r="F16" s="283" t="s">
        <v>3702</v>
      </c>
      <c r="H16" s="283">
        <v>2</v>
      </c>
      <c r="I16" s="283">
        <v>2</v>
      </c>
      <c r="J16" s="283">
        <v>2</v>
      </c>
    </row>
    <row r="17" spans="1:13" x14ac:dyDescent="0.15">
      <c r="A17" s="283">
        <v>267</v>
      </c>
      <c r="B17" s="283" t="s">
        <v>3736</v>
      </c>
      <c r="C17" s="283" t="s">
        <v>3737</v>
      </c>
      <c r="D17" s="283" t="s">
        <v>3738</v>
      </c>
      <c r="E17" s="283" t="s">
        <v>201</v>
      </c>
      <c r="F17" s="283" t="s">
        <v>3703</v>
      </c>
      <c r="H17" s="283">
        <v>1</v>
      </c>
      <c r="I17" s="283">
        <v>1</v>
      </c>
      <c r="J17" s="283">
        <v>1</v>
      </c>
      <c r="L17" s="283" t="s">
        <v>3739</v>
      </c>
    </row>
    <row r="18" spans="1:13" x14ac:dyDescent="0.15">
      <c r="A18" s="283">
        <v>269</v>
      </c>
      <c r="B18" s="283" t="s">
        <v>3740</v>
      </c>
      <c r="C18" s="283" t="s">
        <v>3741</v>
      </c>
      <c r="D18" s="283" t="s">
        <v>3742</v>
      </c>
      <c r="E18" s="283" t="s">
        <v>416</v>
      </c>
      <c r="F18" s="283" t="s">
        <v>3702</v>
      </c>
    </row>
    <row r="19" spans="1:13" x14ac:dyDescent="0.15">
      <c r="A19" s="283">
        <v>286</v>
      </c>
      <c r="B19" s="283" t="s">
        <v>3743</v>
      </c>
      <c r="C19" s="283" t="s">
        <v>3744</v>
      </c>
      <c r="D19" s="283" t="s">
        <v>3745</v>
      </c>
      <c r="E19" s="283" t="s">
        <v>914</v>
      </c>
      <c r="F19" s="283" t="s">
        <v>3702</v>
      </c>
    </row>
    <row r="20" spans="1:13" x14ac:dyDescent="0.15">
      <c r="A20" s="283">
        <v>288</v>
      </c>
      <c r="B20" s="283" t="s">
        <v>3698</v>
      </c>
      <c r="C20" s="283" t="s">
        <v>3746</v>
      </c>
      <c r="D20" s="283" t="s">
        <v>3747</v>
      </c>
      <c r="E20" s="283" t="s">
        <v>3701</v>
      </c>
      <c r="F20" s="283" t="s">
        <v>3702</v>
      </c>
      <c r="H20" s="283">
        <v>1</v>
      </c>
      <c r="I20" s="283">
        <v>1</v>
      </c>
      <c r="J20" s="283">
        <v>1</v>
      </c>
      <c r="L20" s="283">
        <v>1</v>
      </c>
    </row>
    <row r="21" spans="1:13" x14ac:dyDescent="0.15">
      <c r="A21" s="283">
        <v>296</v>
      </c>
      <c r="B21" s="283" t="s">
        <v>1723</v>
      </c>
      <c r="C21" s="283" t="s">
        <v>3748</v>
      </c>
      <c r="D21" s="283" t="s">
        <v>3749</v>
      </c>
      <c r="E21" s="283" t="s">
        <v>3750</v>
      </c>
      <c r="F21" s="283" t="s">
        <v>3703</v>
      </c>
      <c r="H21" s="283">
        <v>2</v>
      </c>
      <c r="I21" s="283">
        <v>2</v>
      </c>
      <c r="J21" s="283">
        <v>2</v>
      </c>
    </row>
    <row r="22" spans="1:13" x14ac:dyDescent="0.15">
      <c r="A22" s="283">
        <v>304</v>
      </c>
      <c r="B22" s="283" t="s">
        <v>3698</v>
      </c>
      <c r="C22" s="283" t="s">
        <v>3751</v>
      </c>
      <c r="D22" s="283" t="s">
        <v>3752</v>
      </c>
      <c r="E22" s="283" t="s">
        <v>3701</v>
      </c>
      <c r="F22" s="283" t="s">
        <v>3703</v>
      </c>
    </row>
    <row r="23" spans="1:13" x14ac:dyDescent="0.15">
      <c r="A23" s="283">
        <v>305</v>
      </c>
      <c r="B23" s="283" t="s">
        <v>3698</v>
      </c>
      <c r="C23" s="283" t="s">
        <v>13088</v>
      </c>
      <c r="D23" s="283" t="s">
        <v>13089</v>
      </c>
      <c r="E23" s="283" t="s">
        <v>3701</v>
      </c>
      <c r="F23" s="283" t="s">
        <v>3703</v>
      </c>
    </row>
    <row r="24" spans="1:13" x14ac:dyDescent="0.15">
      <c r="A24" s="283">
        <v>306</v>
      </c>
      <c r="B24" s="283" t="s">
        <v>3743</v>
      </c>
      <c r="C24" s="283" t="s">
        <v>3753</v>
      </c>
      <c r="D24" s="283" t="s">
        <v>3754</v>
      </c>
      <c r="E24" s="283" t="s">
        <v>190</v>
      </c>
      <c r="F24" s="283" t="s">
        <v>3702</v>
      </c>
      <c r="H24" s="283">
        <v>1</v>
      </c>
      <c r="I24" s="283">
        <v>2</v>
      </c>
      <c r="J24" s="283">
        <v>2</v>
      </c>
    </row>
    <row r="25" spans="1:13" x14ac:dyDescent="0.15">
      <c r="A25" s="283">
        <v>318</v>
      </c>
      <c r="B25" s="283" t="s">
        <v>3698</v>
      </c>
      <c r="C25" s="283" t="s">
        <v>3755</v>
      </c>
      <c r="D25" s="283" t="s">
        <v>3756</v>
      </c>
      <c r="E25" s="283" t="s">
        <v>686</v>
      </c>
      <c r="F25" s="283" t="s">
        <v>3702</v>
      </c>
    </row>
    <row r="26" spans="1:13" x14ac:dyDescent="0.15">
      <c r="A26" s="283">
        <v>319</v>
      </c>
      <c r="B26" s="283" t="s">
        <v>3740</v>
      </c>
      <c r="C26" s="283" t="s">
        <v>13090</v>
      </c>
      <c r="D26" s="283" t="s">
        <v>13091</v>
      </c>
      <c r="E26" s="283" t="s">
        <v>416</v>
      </c>
      <c r="F26" s="283" t="s">
        <v>3703</v>
      </c>
    </row>
    <row r="27" spans="1:13" x14ac:dyDescent="0.15">
      <c r="A27" s="283">
        <v>328</v>
      </c>
      <c r="B27" s="283" t="s">
        <v>3698</v>
      </c>
      <c r="C27" s="283" t="s">
        <v>3757</v>
      </c>
      <c r="D27" s="283" t="s">
        <v>3758</v>
      </c>
      <c r="E27" s="283" t="s">
        <v>433</v>
      </c>
      <c r="F27" s="283" t="s">
        <v>3702</v>
      </c>
      <c r="H27" s="283">
        <v>2</v>
      </c>
      <c r="I27" s="283">
        <v>2</v>
      </c>
      <c r="J27" s="283">
        <v>2</v>
      </c>
    </row>
    <row r="28" spans="1:13" x14ac:dyDescent="0.15">
      <c r="A28" s="283">
        <v>329</v>
      </c>
      <c r="B28" s="283" t="s">
        <v>3698</v>
      </c>
      <c r="C28" s="283" t="s">
        <v>3759</v>
      </c>
      <c r="D28" s="283" t="s">
        <v>3760</v>
      </c>
      <c r="E28" s="283" t="s">
        <v>139</v>
      </c>
      <c r="F28" s="283" t="s">
        <v>3702</v>
      </c>
      <c r="H28" s="283">
        <v>2</v>
      </c>
      <c r="I28" s="283">
        <v>2</v>
      </c>
      <c r="J28" s="283" t="s">
        <v>3761</v>
      </c>
      <c r="M28" s="283" t="s">
        <v>3762</v>
      </c>
    </row>
    <row r="29" spans="1:13" x14ac:dyDescent="0.15">
      <c r="A29" s="283">
        <v>331</v>
      </c>
      <c r="B29" s="283" t="s">
        <v>3698</v>
      </c>
      <c r="C29" s="283" t="s">
        <v>3763</v>
      </c>
      <c r="D29" s="283" t="s">
        <v>3764</v>
      </c>
      <c r="E29" s="283" t="s">
        <v>139</v>
      </c>
      <c r="F29" s="283" t="s">
        <v>3702</v>
      </c>
    </row>
    <row r="30" spans="1:13" x14ac:dyDescent="0.15">
      <c r="A30" s="283">
        <v>339</v>
      </c>
      <c r="B30" s="283" t="s">
        <v>3743</v>
      </c>
      <c r="C30" s="283" t="s">
        <v>3765</v>
      </c>
      <c r="D30" s="283" t="s">
        <v>3766</v>
      </c>
      <c r="E30" s="283" t="s">
        <v>3767</v>
      </c>
      <c r="F30" s="283" t="s">
        <v>3703</v>
      </c>
    </row>
    <row r="31" spans="1:13" x14ac:dyDescent="0.15">
      <c r="A31" s="283">
        <v>344</v>
      </c>
      <c r="B31" s="283" t="s">
        <v>3698</v>
      </c>
      <c r="C31" s="283" t="s">
        <v>3768</v>
      </c>
      <c r="D31" s="283" t="s">
        <v>3769</v>
      </c>
      <c r="E31" s="283" t="s">
        <v>3701</v>
      </c>
      <c r="F31" s="283" t="s">
        <v>3702</v>
      </c>
    </row>
    <row r="32" spans="1:13" x14ac:dyDescent="0.15">
      <c r="A32" s="283">
        <v>348</v>
      </c>
      <c r="B32" s="283" t="s">
        <v>3736</v>
      </c>
      <c r="C32" s="283" t="s">
        <v>3770</v>
      </c>
      <c r="D32" s="283" t="s">
        <v>3771</v>
      </c>
      <c r="F32" s="283" t="s">
        <v>3703</v>
      </c>
    </row>
    <row r="33" spans="1:13" x14ac:dyDescent="0.15">
      <c r="A33" s="283">
        <v>355</v>
      </c>
      <c r="B33" s="283" t="s">
        <v>3726</v>
      </c>
      <c r="C33" s="283" t="s">
        <v>3773</v>
      </c>
      <c r="D33" s="283" t="s">
        <v>3774</v>
      </c>
      <c r="E33" s="283" t="s">
        <v>335</v>
      </c>
      <c r="F33" s="283" t="s">
        <v>3703</v>
      </c>
      <c r="H33" s="283">
        <v>2</v>
      </c>
      <c r="I33" s="283">
        <v>2</v>
      </c>
      <c r="J33" s="283">
        <v>2</v>
      </c>
    </row>
    <row r="34" spans="1:13" x14ac:dyDescent="0.15">
      <c r="A34" s="283">
        <v>357</v>
      </c>
      <c r="B34" s="283" t="s">
        <v>3698</v>
      </c>
      <c r="C34" s="283" t="s">
        <v>3775</v>
      </c>
      <c r="D34" s="283" t="s">
        <v>3776</v>
      </c>
      <c r="E34" s="283" t="s">
        <v>3701</v>
      </c>
      <c r="F34" s="283" t="s">
        <v>3702</v>
      </c>
    </row>
    <row r="35" spans="1:13" x14ac:dyDescent="0.15">
      <c r="A35" s="283">
        <v>360</v>
      </c>
      <c r="B35" s="283" t="s">
        <v>3777</v>
      </c>
      <c r="C35" s="283" t="s">
        <v>3778</v>
      </c>
      <c r="D35" s="283" t="s">
        <v>3779</v>
      </c>
      <c r="E35" s="283" t="s">
        <v>13092</v>
      </c>
      <c r="F35" s="283" t="s">
        <v>3703</v>
      </c>
    </row>
    <row r="36" spans="1:13" x14ac:dyDescent="0.15">
      <c r="A36" s="283">
        <v>361</v>
      </c>
      <c r="B36" s="283" t="s">
        <v>3780</v>
      </c>
      <c r="C36" s="283" t="s">
        <v>3781</v>
      </c>
      <c r="D36" s="283" t="s">
        <v>3782</v>
      </c>
      <c r="E36" s="283" t="s">
        <v>354</v>
      </c>
      <c r="F36" s="283" t="s">
        <v>3702</v>
      </c>
    </row>
    <row r="37" spans="1:13" x14ac:dyDescent="0.15">
      <c r="A37" s="283">
        <v>364</v>
      </c>
      <c r="B37" s="283" t="s">
        <v>3736</v>
      </c>
      <c r="C37" s="283" t="s">
        <v>3783</v>
      </c>
      <c r="D37" s="283" t="s">
        <v>3784</v>
      </c>
      <c r="E37" s="283" t="s">
        <v>933</v>
      </c>
      <c r="F37" s="283" t="s">
        <v>3702</v>
      </c>
      <c r="G37" s="283">
        <v>3</v>
      </c>
    </row>
    <row r="38" spans="1:13" x14ac:dyDescent="0.15">
      <c r="A38" s="283">
        <v>372</v>
      </c>
      <c r="B38" s="283" t="s">
        <v>3726</v>
      </c>
      <c r="C38" s="283" t="s">
        <v>3785</v>
      </c>
      <c r="D38" s="283" t="s">
        <v>3786</v>
      </c>
      <c r="E38" s="283" t="s">
        <v>393</v>
      </c>
      <c r="F38" s="283" t="s">
        <v>3703</v>
      </c>
    </row>
    <row r="39" spans="1:13" x14ac:dyDescent="0.15">
      <c r="A39" s="283">
        <v>374</v>
      </c>
      <c r="B39" s="283" t="s">
        <v>3698</v>
      </c>
      <c r="C39" s="283" t="s">
        <v>3787</v>
      </c>
      <c r="D39" s="283" t="s">
        <v>3788</v>
      </c>
      <c r="E39" s="283" t="s">
        <v>3701</v>
      </c>
      <c r="F39" s="283" t="s">
        <v>3702</v>
      </c>
      <c r="H39" s="283">
        <v>1</v>
      </c>
      <c r="I39" s="283">
        <v>1</v>
      </c>
      <c r="J39" s="283">
        <v>1</v>
      </c>
      <c r="L39" s="283" t="s">
        <v>3761</v>
      </c>
    </row>
    <row r="40" spans="1:13" x14ac:dyDescent="0.15">
      <c r="A40" s="283">
        <v>375</v>
      </c>
      <c r="B40" s="283" t="s">
        <v>839</v>
      </c>
      <c r="C40" s="283" t="s">
        <v>3789</v>
      </c>
      <c r="D40" s="283" t="s">
        <v>3790</v>
      </c>
      <c r="E40" s="283" t="s">
        <v>708</v>
      </c>
      <c r="F40" s="283" t="s">
        <v>3702</v>
      </c>
      <c r="G40" s="283">
        <v>3</v>
      </c>
    </row>
    <row r="41" spans="1:13" x14ac:dyDescent="0.15">
      <c r="A41" s="283">
        <v>377</v>
      </c>
      <c r="B41" s="283" t="s">
        <v>3791</v>
      </c>
      <c r="C41" s="283" t="s">
        <v>3792</v>
      </c>
      <c r="D41" s="283" t="s">
        <v>3793</v>
      </c>
      <c r="E41" s="283" t="s">
        <v>364</v>
      </c>
      <c r="F41" s="283" t="s">
        <v>3702</v>
      </c>
      <c r="H41" s="283">
        <v>1</v>
      </c>
      <c r="I41" s="283">
        <v>1</v>
      </c>
      <c r="J41" s="283">
        <v>1</v>
      </c>
    </row>
    <row r="42" spans="1:13" x14ac:dyDescent="0.15">
      <c r="A42" s="283">
        <v>378</v>
      </c>
      <c r="B42" s="283" t="s">
        <v>3794</v>
      </c>
      <c r="C42" s="283" t="s">
        <v>3795</v>
      </c>
      <c r="D42" s="283" t="s">
        <v>3796</v>
      </c>
      <c r="E42" s="283" t="s">
        <v>401</v>
      </c>
      <c r="F42" s="283" t="s">
        <v>3702</v>
      </c>
    </row>
    <row r="43" spans="1:13" x14ac:dyDescent="0.15">
      <c r="A43" s="283">
        <v>387</v>
      </c>
      <c r="B43" s="283" t="s">
        <v>3726</v>
      </c>
      <c r="C43" s="283" t="s">
        <v>3797</v>
      </c>
      <c r="D43" s="283" t="s">
        <v>3798</v>
      </c>
      <c r="E43" s="283" t="s">
        <v>278</v>
      </c>
      <c r="F43" s="283" t="s">
        <v>3702</v>
      </c>
      <c r="H43" s="283">
        <v>1</v>
      </c>
      <c r="I43" s="283">
        <v>1</v>
      </c>
      <c r="J43" s="283">
        <v>1</v>
      </c>
    </row>
    <row r="44" spans="1:13" x14ac:dyDescent="0.15">
      <c r="A44" s="283">
        <v>398</v>
      </c>
      <c r="B44" s="283" t="s">
        <v>3698</v>
      </c>
      <c r="C44" s="283" t="s">
        <v>3799</v>
      </c>
      <c r="D44" s="283" t="s">
        <v>3800</v>
      </c>
      <c r="E44" s="283" t="s">
        <v>3701</v>
      </c>
      <c r="F44" s="283" t="s">
        <v>3702</v>
      </c>
      <c r="H44" s="283">
        <v>1</v>
      </c>
      <c r="I44" s="283">
        <v>1</v>
      </c>
      <c r="J44" s="283">
        <v>1</v>
      </c>
      <c r="L44" s="283" t="s">
        <v>3761</v>
      </c>
    </row>
    <row r="45" spans="1:13" x14ac:dyDescent="0.15">
      <c r="A45" s="283">
        <v>405</v>
      </c>
      <c r="B45" s="283" t="s">
        <v>3801</v>
      </c>
      <c r="C45" s="283" t="s">
        <v>3802</v>
      </c>
      <c r="D45" s="283" t="s">
        <v>3803</v>
      </c>
      <c r="E45" s="283" t="s">
        <v>3804</v>
      </c>
      <c r="F45" s="283" t="s">
        <v>3703</v>
      </c>
      <c r="H45" s="283">
        <v>1</v>
      </c>
      <c r="I45" s="283" t="s">
        <v>3761</v>
      </c>
      <c r="J45" s="283">
        <v>1</v>
      </c>
      <c r="L45" s="283" t="s">
        <v>3739</v>
      </c>
    </row>
    <row r="46" spans="1:13" x14ac:dyDescent="0.15">
      <c r="A46" s="283">
        <v>409</v>
      </c>
      <c r="B46" s="283" t="s">
        <v>3805</v>
      </c>
      <c r="C46" s="283" t="s">
        <v>3806</v>
      </c>
      <c r="D46" s="283" t="s">
        <v>3807</v>
      </c>
      <c r="E46" s="283" t="s">
        <v>3808</v>
      </c>
      <c r="F46" s="283" t="s">
        <v>3702</v>
      </c>
    </row>
    <row r="47" spans="1:13" x14ac:dyDescent="0.15">
      <c r="A47" s="283">
        <v>451</v>
      </c>
      <c r="B47" s="283" t="s">
        <v>3809</v>
      </c>
      <c r="C47" s="283" t="s">
        <v>3810</v>
      </c>
      <c r="D47" s="283" t="s">
        <v>3811</v>
      </c>
      <c r="F47" s="283" t="s">
        <v>3702</v>
      </c>
      <c r="G47" s="283">
        <v>3</v>
      </c>
      <c r="J47" s="283" t="s">
        <v>3761</v>
      </c>
      <c r="L47" s="283">
        <v>1</v>
      </c>
      <c r="M47" s="283" t="s">
        <v>3762</v>
      </c>
    </row>
    <row r="48" spans="1:13" x14ac:dyDescent="0.15">
      <c r="A48" s="283">
        <v>478</v>
      </c>
      <c r="B48" s="283" t="s">
        <v>3731</v>
      </c>
      <c r="C48" s="283" t="s">
        <v>3812</v>
      </c>
      <c r="D48" s="283" t="s">
        <v>3813</v>
      </c>
      <c r="E48" s="283" t="s">
        <v>639</v>
      </c>
      <c r="F48" s="283" t="s">
        <v>3703</v>
      </c>
    </row>
    <row r="49" spans="1:13" x14ac:dyDescent="0.15">
      <c r="A49" s="283">
        <v>484</v>
      </c>
      <c r="B49" s="283" t="s">
        <v>3814</v>
      </c>
      <c r="C49" s="283" t="s">
        <v>3815</v>
      </c>
      <c r="D49" s="283" t="s">
        <v>3816</v>
      </c>
      <c r="E49" s="283" t="s">
        <v>3817</v>
      </c>
      <c r="F49" s="283" t="s">
        <v>3702</v>
      </c>
      <c r="M49" s="283" t="s">
        <v>3762</v>
      </c>
    </row>
    <row r="50" spans="1:13" x14ac:dyDescent="0.15">
      <c r="A50" s="283">
        <v>491</v>
      </c>
      <c r="B50" s="283" t="s">
        <v>3726</v>
      </c>
      <c r="C50" s="283" t="s">
        <v>3818</v>
      </c>
      <c r="D50" s="283" t="s">
        <v>3819</v>
      </c>
      <c r="E50" s="283" t="s">
        <v>3820</v>
      </c>
      <c r="F50" s="283" t="s">
        <v>3703</v>
      </c>
      <c r="G50" s="283">
        <v>3</v>
      </c>
    </row>
    <row r="51" spans="1:13" x14ac:dyDescent="0.15">
      <c r="A51" s="283">
        <v>492</v>
      </c>
      <c r="B51" s="283" t="s">
        <v>3726</v>
      </c>
      <c r="C51" s="283" t="s">
        <v>3821</v>
      </c>
      <c r="D51" s="283" t="s">
        <v>3822</v>
      </c>
      <c r="E51" s="283" t="s">
        <v>3820</v>
      </c>
      <c r="F51" s="283" t="s">
        <v>3703</v>
      </c>
    </row>
    <row r="52" spans="1:13" x14ac:dyDescent="0.15">
      <c r="A52" s="283">
        <v>496</v>
      </c>
      <c r="B52" s="283" t="s">
        <v>3726</v>
      </c>
      <c r="C52" s="283" t="s">
        <v>3823</v>
      </c>
      <c r="D52" s="283" t="s">
        <v>3824</v>
      </c>
      <c r="E52" s="283" t="s">
        <v>988</v>
      </c>
      <c r="F52" s="283" t="s">
        <v>3703</v>
      </c>
      <c r="H52" s="283">
        <v>2</v>
      </c>
      <c r="I52" s="283">
        <v>2</v>
      </c>
      <c r="J52" s="283">
        <v>2</v>
      </c>
    </row>
    <row r="53" spans="1:13" x14ac:dyDescent="0.15">
      <c r="A53" s="283">
        <v>499</v>
      </c>
      <c r="B53" s="283" t="s">
        <v>3726</v>
      </c>
      <c r="C53" s="283" t="s">
        <v>3825</v>
      </c>
      <c r="D53" s="283" t="s">
        <v>3826</v>
      </c>
      <c r="E53" s="283" t="s">
        <v>3827</v>
      </c>
      <c r="F53" s="283" t="s">
        <v>3702</v>
      </c>
      <c r="H53" s="283">
        <v>1</v>
      </c>
      <c r="I53" s="283">
        <v>1</v>
      </c>
      <c r="J53" s="283">
        <v>1</v>
      </c>
    </row>
    <row r="54" spans="1:13" x14ac:dyDescent="0.15">
      <c r="A54" s="283">
        <v>512</v>
      </c>
      <c r="B54" s="283" t="s">
        <v>3698</v>
      </c>
      <c r="C54" s="283" t="s">
        <v>3828</v>
      </c>
      <c r="D54" s="283" t="s">
        <v>3829</v>
      </c>
      <c r="E54" s="283" t="s">
        <v>3701</v>
      </c>
      <c r="F54" s="283" t="s">
        <v>3702</v>
      </c>
      <c r="G54" s="283">
        <v>3</v>
      </c>
    </row>
    <row r="55" spans="1:13" x14ac:dyDescent="0.15">
      <c r="A55" s="283">
        <v>513</v>
      </c>
      <c r="B55" s="283" t="s">
        <v>3726</v>
      </c>
      <c r="C55" s="283" t="s">
        <v>3830</v>
      </c>
      <c r="D55" s="283" t="s">
        <v>3831</v>
      </c>
      <c r="E55" s="283" t="s">
        <v>1236</v>
      </c>
      <c r="F55" s="283" t="s">
        <v>3702</v>
      </c>
      <c r="H55" s="283">
        <v>1</v>
      </c>
      <c r="I55" s="283">
        <v>1</v>
      </c>
      <c r="J55" s="283">
        <v>1</v>
      </c>
    </row>
    <row r="56" spans="1:13" x14ac:dyDescent="0.15">
      <c r="A56" s="283">
        <v>521</v>
      </c>
      <c r="B56" s="283" t="s">
        <v>3736</v>
      </c>
      <c r="C56" s="283" t="s">
        <v>3832</v>
      </c>
      <c r="D56" s="283" t="s">
        <v>3833</v>
      </c>
      <c r="E56" s="283" t="s">
        <v>13093</v>
      </c>
      <c r="F56" s="283" t="s">
        <v>3703</v>
      </c>
      <c r="H56" s="283">
        <v>1</v>
      </c>
      <c r="I56" s="283">
        <v>1</v>
      </c>
      <c r="J56" s="283">
        <v>1</v>
      </c>
      <c r="L56" s="283" t="s">
        <v>3739</v>
      </c>
    </row>
    <row r="57" spans="1:13" x14ac:dyDescent="0.15">
      <c r="A57" s="283">
        <v>526</v>
      </c>
      <c r="B57" s="283" t="s">
        <v>3726</v>
      </c>
      <c r="C57" s="283" t="s">
        <v>3834</v>
      </c>
      <c r="D57" s="283" t="s">
        <v>3835</v>
      </c>
      <c r="E57" s="283" t="s">
        <v>3583</v>
      </c>
      <c r="F57" s="283" t="s">
        <v>3703</v>
      </c>
    </row>
    <row r="58" spans="1:13" x14ac:dyDescent="0.15">
      <c r="A58" s="283">
        <v>529</v>
      </c>
      <c r="B58" s="283" t="s">
        <v>3726</v>
      </c>
      <c r="C58" s="283" t="s">
        <v>3836</v>
      </c>
      <c r="D58" s="283" t="s">
        <v>3837</v>
      </c>
      <c r="E58" s="283" t="s">
        <v>3838</v>
      </c>
      <c r="F58" s="283" t="s">
        <v>3703</v>
      </c>
    </row>
    <row r="59" spans="1:13" x14ac:dyDescent="0.15">
      <c r="A59" s="283">
        <v>531</v>
      </c>
      <c r="B59" s="283" t="s">
        <v>3726</v>
      </c>
      <c r="C59" s="283" t="s">
        <v>3839</v>
      </c>
      <c r="D59" s="283" t="s">
        <v>3840</v>
      </c>
      <c r="E59" s="283" t="s">
        <v>3841</v>
      </c>
      <c r="F59" s="283" t="s">
        <v>3702</v>
      </c>
      <c r="H59" s="283">
        <v>1</v>
      </c>
      <c r="I59" s="283">
        <v>1</v>
      </c>
      <c r="J59" s="283">
        <v>1</v>
      </c>
    </row>
    <row r="60" spans="1:13" x14ac:dyDescent="0.15">
      <c r="A60" s="283">
        <v>532</v>
      </c>
      <c r="B60" s="283" t="s">
        <v>3726</v>
      </c>
      <c r="C60" s="283" t="s">
        <v>3842</v>
      </c>
      <c r="D60" s="283" t="s">
        <v>3843</v>
      </c>
      <c r="E60" s="283" t="s">
        <v>3841</v>
      </c>
      <c r="F60" s="283" t="s">
        <v>3703</v>
      </c>
    </row>
    <row r="61" spans="1:13" x14ac:dyDescent="0.15">
      <c r="A61" s="283">
        <v>544</v>
      </c>
      <c r="B61" s="283" t="s">
        <v>3794</v>
      </c>
      <c r="C61" s="283" t="s">
        <v>3844</v>
      </c>
      <c r="D61" s="283" t="s">
        <v>3845</v>
      </c>
      <c r="F61" s="283" t="s">
        <v>3703</v>
      </c>
      <c r="H61" s="283">
        <v>2</v>
      </c>
      <c r="I61" s="283">
        <v>2</v>
      </c>
      <c r="J61" s="283">
        <v>2</v>
      </c>
    </row>
    <row r="62" spans="1:13" x14ac:dyDescent="0.15">
      <c r="A62" s="283">
        <v>550</v>
      </c>
      <c r="B62" s="283" t="s">
        <v>3814</v>
      </c>
      <c r="C62" s="283" t="s">
        <v>3846</v>
      </c>
      <c r="D62" s="283" t="s">
        <v>3847</v>
      </c>
      <c r="E62" s="283" t="s">
        <v>128</v>
      </c>
      <c r="F62" s="283" t="s">
        <v>3702</v>
      </c>
      <c r="H62" s="283" t="s">
        <v>3761</v>
      </c>
      <c r="I62" s="283">
        <v>1</v>
      </c>
      <c r="J62" s="283">
        <v>1</v>
      </c>
      <c r="L62" s="283" t="s">
        <v>3761</v>
      </c>
    </row>
    <row r="63" spans="1:13" x14ac:dyDescent="0.15">
      <c r="A63" s="283">
        <v>557</v>
      </c>
      <c r="B63" s="283" t="s">
        <v>3848</v>
      </c>
      <c r="C63" s="283" t="s">
        <v>3849</v>
      </c>
      <c r="D63" s="283" t="s">
        <v>3850</v>
      </c>
      <c r="E63" s="283" t="s">
        <v>13094</v>
      </c>
      <c r="F63" s="283" t="s">
        <v>3703</v>
      </c>
    </row>
    <row r="64" spans="1:13" x14ac:dyDescent="0.15">
      <c r="A64" s="283">
        <v>562</v>
      </c>
      <c r="B64" s="283" t="s">
        <v>3726</v>
      </c>
      <c r="C64" s="283" t="s">
        <v>3851</v>
      </c>
      <c r="D64" s="283" t="s">
        <v>3852</v>
      </c>
      <c r="E64" s="283" t="s">
        <v>278</v>
      </c>
      <c r="F64" s="283" t="s">
        <v>3703</v>
      </c>
    </row>
    <row r="65" spans="1:12" x14ac:dyDescent="0.15">
      <c r="A65" s="283">
        <v>573</v>
      </c>
      <c r="B65" s="283" t="s">
        <v>3726</v>
      </c>
      <c r="C65" s="283" t="s">
        <v>3853</v>
      </c>
      <c r="D65" s="283" t="s">
        <v>3854</v>
      </c>
      <c r="E65" s="283" t="s">
        <v>278</v>
      </c>
      <c r="F65" s="283" t="s">
        <v>3703</v>
      </c>
      <c r="H65" s="283">
        <v>1</v>
      </c>
      <c r="I65" s="283">
        <v>1</v>
      </c>
      <c r="J65" s="283">
        <v>1</v>
      </c>
      <c r="L65" s="283">
        <v>1</v>
      </c>
    </row>
    <row r="66" spans="1:12" x14ac:dyDescent="0.15">
      <c r="A66" s="283">
        <v>582</v>
      </c>
      <c r="B66" s="283" t="s">
        <v>3726</v>
      </c>
      <c r="C66" s="283" t="s">
        <v>3855</v>
      </c>
      <c r="D66" s="283" t="s">
        <v>3856</v>
      </c>
      <c r="E66" s="283" t="s">
        <v>3820</v>
      </c>
      <c r="F66" s="283" t="s">
        <v>3703</v>
      </c>
    </row>
    <row r="67" spans="1:12" x14ac:dyDescent="0.15">
      <c r="A67" s="283">
        <v>610</v>
      </c>
      <c r="B67" s="283" t="s">
        <v>3809</v>
      </c>
      <c r="C67" s="283" t="s">
        <v>3857</v>
      </c>
      <c r="D67" s="283" t="s">
        <v>3858</v>
      </c>
      <c r="F67" s="283" t="s">
        <v>3703</v>
      </c>
    </row>
    <row r="68" spans="1:12" x14ac:dyDescent="0.15">
      <c r="A68" s="283">
        <v>630</v>
      </c>
      <c r="B68" s="283" t="s">
        <v>839</v>
      </c>
      <c r="C68" s="283" t="s">
        <v>3859</v>
      </c>
      <c r="D68" s="283" t="s">
        <v>3860</v>
      </c>
      <c r="E68" s="283" t="s">
        <v>3861</v>
      </c>
      <c r="F68" s="283" t="s">
        <v>3703</v>
      </c>
    </row>
    <row r="69" spans="1:12" x14ac:dyDescent="0.15">
      <c r="A69" s="283">
        <v>639</v>
      </c>
      <c r="B69" s="283" t="s">
        <v>839</v>
      </c>
      <c r="C69" s="283" t="s">
        <v>3862</v>
      </c>
      <c r="D69" s="283" t="s">
        <v>3863</v>
      </c>
      <c r="E69" s="283" t="s">
        <v>2333</v>
      </c>
      <c r="F69" s="283" t="s">
        <v>3703</v>
      </c>
      <c r="H69" s="283">
        <v>2</v>
      </c>
      <c r="I69" s="283">
        <v>2</v>
      </c>
      <c r="J69" s="283">
        <v>2</v>
      </c>
      <c r="K69" s="283">
        <v>1</v>
      </c>
    </row>
    <row r="70" spans="1:12" x14ac:dyDescent="0.15">
      <c r="A70" s="283">
        <v>644</v>
      </c>
      <c r="B70" s="283" t="s">
        <v>839</v>
      </c>
      <c r="C70" s="283" t="s">
        <v>3864</v>
      </c>
      <c r="D70" s="283" t="s">
        <v>3865</v>
      </c>
      <c r="E70" s="283" t="s">
        <v>708</v>
      </c>
      <c r="F70" s="283" t="s">
        <v>3703</v>
      </c>
    </row>
    <row r="71" spans="1:12" x14ac:dyDescent="0.15">
      <c r="A71" s="283">
        <v>665</v>
      </c>
      <c r="B71" s="283" t="s">
        <v>3698</v>
      </c>
      <c r="C71" s="283" t="s">
        <v>3866</v>
      </c>
      <c r="D71" s="283" t="s">
        <v>3867</v>
      </c>
      <c r="E71" s="283" t="s">
        <v>3701</v>
      </c>
      <c r="F71" s="283" t="s">
        <v>3703</v>
      </c>
    </row>
    <row r="72" spans="1:12" x14ac:dyDescent="0.15">
      <c r="A72" s="283">
        <v>713</v>
      </c>
      <c r="B72" s="283" t="s">
        <v>839</v>
      </c>
      <c r="C72" s="283" t="s">
        <v>3868</v>
      </c>
      <c r="D72" s="283" t="s">
        <v>3869</v>
      </c>
      <c r="E72" s="283" t="s">
        <v>620</v>
      </c>
      <c r="F72" s="283" t="s">
        <v>3703</v>
      </c>
    </row>
    <row r="73" spans="1:12" x14ac:dyDescent="0.15">
      <c r="A73" s="283">
        <v>715</v>
      </c>
      <c r="B73" s="283" t="s">
        <v>839</v>
      </c>
      <c r="C73" s="283" t="s">
        <v>3870</v>
      </c>
      <c r="D73" s="283" t="s">
        <v>3871</v>
      </c>
      <c r="E73" s="283" t="s">
        <v>620</v>
      </c>
      <c r="F73" s="283" t="s">
        <v>3702</v>
      </c>
      <c r="H73" s="283">
        <v>1</v>
      </c>
      <c r="I73" s="283">
        <v>1</v>
      </c>
      <c r="J73" s="283">
        <v>1</v>
      </c>
      <c r="L73" s="283" t="s">
        <v>3739</v>
      </c>
    </row>
    <row r="74" spans="1:12" x14ac:dyDescent="0.15">
      <c r="A74" s="283">
        <v>718</v>
      </c>
      <c r="B74" s="283" t="s">
        <v>839</v>
      </c>
      <c r="C74" s="283" t="s">
        <v>3872</v>
      </c>
      <c r="D74" s="283" t="s">
        <v>3873</v>
      </c>
      <c r="E74" s="283" t="s">
        <v>3874</v>
      </c>
      <c r="F74" s="283" t="s">
        <v>3702</v>
      </c>
    </row>
    <row r="75" spans="1:12" x14ac:dyDescent="0.15">
      <c r="A75" s="283">
        <v>723</v>
      </c>
      <c r="B75" s="283" t="s">
        <v>839</v>
      </c>
      <c r="C75" s="283" t="s">
        <v>3875</v>
      </c>
      <c r="D75" s="283" t="s">
        <v>3876</v>
      </c>
      <c r="E75" s="283" t="s">
        <v>708</v>
      </c>
      <c r="F75" s="283" t="s">
        <v>3703</v>
      </c>
      <c r="H75" s="283">
        <v>1</v>
      </c>
      <c r="I75" s="283">
        <v>1</v>
      </c>
      <c r="J75" s="283">
        <v>1</v>
      </c>
    </row>
    <row r="76" spans="1:12" x14ac:dyDescent="0.15">
      <c r="A76" s="283">
        <v>733</v>
      </c>
      <c r="B76" s="283" t="s">
        <v>839</v>
      </c>
      <c r="C76" s="283" t="s">
        <v>3877</v>
      </c>
      <c r="D76" s="283" t="s">
        <v>3878</v>
      </c>
      <c r="E76" s="283" t="s">
        <v>795</v>
      </c>
      <c r="F76" s="283" t="s">
        <v>3702</v>
      </c>
    </row>
    <row r="77" spans="1:12" x14ac:dyDescent="0.15">
      <c r="A77" s="283">
        <v>734</v>
      </c>
      <c r="B77" s="283" t="s">
        <v>4271</v>
      </c>
      <c r="C77" s="283" t="s">
        <v>3879</v>
      </c>
      <c r="D77" s="283" t="s">
        <v>3880</v>
      </c>
      <c r="E77" s="283" t="s">
        <v>13095</v>
      </c>
      <c r="F77" s="283" t="s">
        <v>3703</v>
      </c>
    </row>
    <row r="78" spans="1:12" x14ac:dyDescent="0.15">
      <c r="A78" s="283">
        <v>736</v>
      </c>
      <c r="B78" s="283" t="s">
        <v>3809</v>
      </c>
      <c r="C78" s="283" t="s">
        <v>3881</v>
      </c>
      <c r="D78" s="283" t="s">
        <v>3882</v>
      </c>
      <c r="E78" s="283" t="s">
        <v>3883</v>
      </c>
      <c r="F78" s="283" t="s">
        <v>3702</v>
      </c>
      <c r="H78" s="283">
        <v>1</v>
      </c>
      <c r="I78" s="283">
        <v>2</v>
      </c>
      <c r="J78" s="283">
        <v>2</v>
      </c>
      <c r="L78" s="283" t="s">
        <v>3739</v>
      </c>
    </row>
    <row r="79" spans="1:12" x14ac:dyDescent="0.15">
      <c r="A79" s="283">
        <v>747</v>
      </c>
      <c r="B79" s="283" t="s">
        <v>839</v>
      </c>
      <c r="C79" s="283" t="s">
        <v>3884</v>
      </c>
      <c r="D79" s="283" t="s">
        <v>3885</v>
      </c>
      <c r="E79" s="283" t="s">
        <v>1454</v>
      </c>
      <c r="F79" s="283" t="s">
        <v>3703</v>
      </c>
      <c r="H79" s="283">
        <v>2</v>
      </c>
      <c r="I79" s="283">
        <v>2</v>
      </c>
      <c r="J79" s="283">
        <v>2</v>
      </c>
    </row>
    <row r="80" spans="1:12" x14ac:dyDescent="0.15">
      <c r="A80" s="283">
        <v>752</v>
      </c>
      <c r="B80" s="283" t="s">
        <v>839</v>
      </c>
      <c r="C80" s="283" t="s">
        <v>3886</v>
      </c>
      <c r="D80" s="283" t="s">
        <v>3887</v>
      </c>
      <c r="E80" s="283" t="s">
        <v>2271</v>
      </c>
      <c r="F80" s="283" t="s">
        <v>3703</v>
      </c>
      <c r="G80" s="283">
        <v>3</v>
      </c>
      <c r="H80" s="283">
        <v>2</v>
      </c>
      <c r="I80" s="283">
        <v>2</v>
      </c>
    </row>
    <row r="81" spans="1:12" x14ac:dyDescent="0.15">
      <c r="A81" s="283">
        <v>772</v>
      </c>
      <c r="B81" s="283" t="s">
        <v>3888</v>
      </c>
      <c r="C81" s="283" t="s">
        <v>3889</v>
      </c>
      <c r="D81" s="283" t="s">
        <v>3890</v>
      </c>
      <c r="E81" s="283" t="s">
        <v>3891</v>
      </c>
      <c r="F81" s="283" t="s">
        <v>3703</v>
      </c>
      <c r="G81" s="283">
        <v>3</v>
      </c>
    </row>
    <row r="82" spans="1:12" x14ac:dyDescent="0.15">
      <c r="A82" s="283">
        <v>773</v>
      </c>
      <c r="B82" s="283" t="s">
        <v>839</v>
      </c>
      <c r="C82" s="283" t="s">
        <v>3892</v>
      </c>
      <c r="D82" s="283" t="s">
        <v>3893</v>
      </c>
      <c r="E82" s="283" t="s">
        <v>1454</v>
      </c>
      <c r="F82" s="283" t="s">
        <v>3702</v>
      </c>
      <c r="G82" s="283">
        <v>3</v>
      </c>
      <c r="H82" s="283">
        <v>1</v>
      </c>
      <c r="I82" s="283">
        <v>1</v>
      </c>
      <c r="J82" s="283">
        <v>1</v>
      </c>
      <c r="K82" s="283">
        <v>1</v>
      </c>
    </row>
    <row r="83" spans="1:12" x14ac:dyDescent="0.15">
      <c r="A83" s="283">
        <v>776</v>
      </c>
      <c r="B83" s="283" t="s">
        <v>3888</v>
      </c>
      <c r="C83" s="283" t="s">
        <v>3894</v>
      </c>
      <c r="D83" s="283" t="s">
        <v>3895</v>
      </c>
      <c r="E83" s="283" t="s">
        <v>1225</v>
      </c>
      <c r="F83" s="283" t="s">
        <v>3702</v>
      </c>
    </row>
    <row r="84" spans="1:12" x14ac:dyDescent="0.15">
      <c r="A84" s="283">
        <v>780</v>
      </c>
      <c r="B84" s="283" t="s">
        <v>3888</v>
      </c>
      <c r="C84" s="283" t="s">
        <v>3896</v>
      </c>
      <c r="D84" s="283" t="s">
        <v>3897</v>
      </c>
      <c r="E84" s="283" t="s">
        <v>1225</v>
      </c>
      <c r="F84" s="283" t="s">
        <v>3702</v>
      </c>
    </row>
    <row r="85" spans="1:12" x14ac:dyDescent="0.15">
      <c r="A85" s="283">
        <v>803</v>
      </c>
      <c r="B85" s="283" t="s">
        <v>3898</v>
      </c>
      <c r="C85" s="283" t="s">
        <v>3899</v>
      </c>
      <c r="D85" s="283" t="s">
        <v>3900</v>
      </c>
      <c r="E85" s="283" t="s">
        <v>3701</v>
      </c>
      <c r="F85" s="283" t="s">
        <v>3703</v>
      </c>
    </row>
    <row r="86" spans="1:12" x14ac:dyDescent="0.15">
      <c r="A86" s="283">
        <v>814</v>
      </c>
      <c r="B86" s="283" t="s">
        <v>3898</v>
      </c>
      <c r="C86" s="283" t="s">
        <v>3901</v>
      </c>
      <c r="D86" s="283" t="s">
        <v>3902</v>
      </c>
      <c r="E86" s="283" t="s">
        <v>3701</v>
      </c>
      <c r="F86" s="283" t="s">
        <v>3702</v>
      </c>
    </row>
    <row r="87" spans="1:12" x14ac:dyDescent="0.15">
      <c r="A87" s="283">
        <v>818</v>
      </c>
      <c r="B87" s="283" t="s">
        <v>3898</v>
      </c>
      <c r="C87" s="283" t="s">
        <v>3903</v>
      </c>
      <c r="D87" s="283" t="s">
        <v>3904</v>
      </c>
      <c r="E87" s="283" t="s">
        <v>3701</v>
      </c>
      <c r="F87" s="283" t="s">
        <v>3702</v>
      </c>
      <c r="H87" s="283">
        <v>1</v>
      </c>
      <c r="I87" s="283">
        <v>1</v>
      </c>
      <c r="J87" s="283">
        <v>1</v>
      </c>
    </row>
    <row r="88" spans="1:12" x14ac:dyDescent="0.15">
      <c r="A88" s="283">
        <v>827</v>
      </c>
      <c r="B88" s="283" t="s">
        <v>3905</v>
      </c>
      <c r="C88" s="283" t="s">
        <v>3906</v>
      </c>
      <c r="D88" s="283" t="s">
        <v>3907</v>
      </c>
      <c r="E88" s="283" t="s">
        <v>3701</v>
      </c>
      <c r="F88" s="283" t="s">
        <v>3703</v>
      </c>
      <c r="G88" s="283">
        <v>3</v>
      </c>
    </row>
    <row r="89" spans="1:12" x14ac:dyDescent="0.15">
      <c r="A89" s="283">
        <v>837</v>
      </c>
      <c r="B89" s="283" t="s">
        <v>3905</v>
      </c>
      <c r="C89" s="283" t="s">
        <v>3908</v>
      </c>
      <c r="D89" s="283" t="s">
        <v>3909</v>
      </c>
      <c r="E89" s="283" t="s">
        <v>2027</v>
      </c>
      <c r="F89" s="283" t="s">
        <v>3703</v>
      </c>
      <c r="H89" s="283">
        <v>2</v>
      </c>
      <c r="I89" s="283">
        <v>2</v>
      </c>
      <c r="J89" s="283">
        <v>2</v>
      </c>
    </row>
    <row r="90" spans="1:12" x14ac:dyDescent="0.15">
      <c r="A90" s="283">
        <v>846</v>
      </c>
      <c r="B90" s="283" t="s">
        <v>3905</v>
      </c>
      <c r="C90" s="283" t="s">
        <v>3910</v>
      </c>
      <c r="D90" s="283" t="s">
        <v>3911</v>
      </c>
      <c r="E90" s="283" t="s">
        <v>3701</v>
      </c>
      <c r="F90" s="283" t="s">
        <v>3702</v>
      </c>
      <c r="L90" s="283" t="s">
        <v>3761</v>
      </c>
    </row>
    <row r="91" spans="1:12" x14ac:dyDescent="0.15">
      <c r="A91" s="283">
        <v>861</v>
      </c>
      <c r="B91" s="283" t="s">
        <v>3912</v>
      </c>
      <c r="C91" s="283" t="s">
        <v>3913</v>
      </c>
      <c r="D91" s="283" t="s">
        <v>3914</v>
      </c>
      <c r="F91" s="283" t="s">
        <v>3703</v>
      </c>
    </row>
    <row r="92" spans="1:12" x14ac:dyDescent="0.15">
      <c r="A92" s="283">
        <v>863</v>
      </c>
      <c r="B92" s="283" t="s">
        <v>3905</v>
      </c>
      <c r="C92" s="283" t="s">
        <v>3915</v>
      </c>
      <c r="D92" s="283" t="s">
        <v>3916</v>
      </c>
      <c r="E92" s="283" t="s">
        <v>3701</v>
      </c>
      <c r="F92" s="283" t="s">
        <v>3703</v>
      </c>
    </row>
    <row r="93" spans="1:12" x14ac:dyDescent="0.15">
      <c r="A93" s="283">
        <v>873</v>
      </c>
      <c r="B93" s="283" t="s">
        <v>3905</v>
      </c>
      <c r="C93" s="283" t="s">
        <v>3917</v>
      </c>
      <c r="D93" s="283" t="s">
        <v>3918</v>
      </c>
      <c r="E93" s="283" t="s">
        <v>3701</v>
      </c>
      <c r="F93" s="283" t="s">
        <v>3703</v>
      </c>
      <c r="H93" s="283">
        <v>1</v>
      </c>
      <c r="I93" s="283">
        <v>1</v>
      </c>
      <c r="J93" s="283">
        <v>1</v>
      </c>
    </row>
    <row r="94" spans="1:12" x14ac:dyDescent="0.15">
      <c r="A94" s="283">
        <v>890</v>
      </c>
      <c r="B94" s="283" t="s">
        <v>3919</v>
      </c>
      <c r="C94" s="283" t="s">
        <v>3920</v>
      </c>
      <c r="D94" s="283" t="s">
        <v>3921</v>
      </c>
      <c r="E94" s="283" t="s">
        <v>3701</v>
      </c>
      <c r="F94" s="283" t="s">
        <v>3703</v>
      </c>
      <c r="H94" s="283">
        <v>1</v>
      </c>
      <c r="I94" s="283">
        <v>1</v>
      </c>
      <c r="J94" s="283">
        <v>1</v>
      </c>
    </row>
    <row r="95" spans="1:12" x14ac:dyDescent="0.15">
      <c r="A95" s="283">
        <v>901</v>
      </c>
      <c r="B95" s="283" t="s">
        <v>3919</v>
      </c>
      <c r="C95" s="283" t="s">
        <v>3922</v>
      </c>
      <c r="D95" s="283" t="s">
        <v>3923</v>
      </c>
      <c r="E95" s="283" t="s">
        <v>3701</v>
      </c>
      <c r="F95" s="283" t="s">
        <v>3702</v>
      </c>
    </row>
    <row r="96" spans="1:12" x14ac:dyDescent="0.15">
      <c r="A96" s="283">
        <v>903</v>
      </c>
      <c r="B96" s="283" t="s">
        <v>3919</v>
      </c>
      <c r="C96" s="283" t="s">
        <v>3924</v>
      </c>
      <c r="D96" s="283" t="s">
        <v>3925</v>
      </c>
      <c r="E96" s="283" t="s">
        <v>246</v>
      </c>
      <c r="F96" s="283" t="s">
        <v>3702</v>
      </c>
    </row>
    <row r="97" spans="1:12" x14ac:dyDescent="0.15">
      <c r="A97" s="283">
        <v>906</v>
      </c>
      <c r="B97" s="283" t="s">
        <v>3919</v>
      </c>
      <c r="C97" s="283" t="s">
        <v>3926</v>
      </c>
      <c r="D97" s="283" t="s">
        <v>3927</v>
      </c>
      <c r="E97" s="283" t="s">
        <v>246</v>
      </c>
      <c r="F97" s="283" t="s">
        <v>3703</v>
      </c>
    </row>
    <row r="98" spans="1:12" x14ac:dyDescent="0.15">
      <c r="A98" s="283">
        <v>910</v>
      </c>
      <c r="B98" s="283" t="s">
        <v>3919</v>
      </c>
      <c r="C98" s="283" t="s">
        <v>3928</v>
      </c>
      <c r="D98" s="283" t="s">
        <v>3929</v>
      </c>
      <c r="E98" s="283" t="s">
        <v>3701</v>
      </c>
      <c r="F98" s="283" t="s">
        <v>3703</v>
      </c>
      <c r="H98" s="283">
        <v>1</v>
      </c>
      <c r="I98" s="283">
        <v>1</v>
      </c>
      <c r="J98" s="283">
        <v>1</v>
      </c>
    </row>
    <row r="99" spans="1:12" x14ac:dyDescent="0.15">
      <c r="A99" s="283">
        <v>919</v>
      </c>
      <c r="B99" s="283" t="s">
        <v>3919</v>
      </c>
      <c r="C99" s="283" t="s">
        <v>3930</v>
      </c>
      <c r="D99" s="283" t="s">
        <v>3931</v>
      </c>
      <c r="E99" s="283" t="s">
        <v>246</v>
      </c>
      <c r="F99" s="283" t="s">
        <v>3703</v>
      </c>
      <c r="H99" s="283">
        <v>2</v>
      </c>
      <c r="I99" s="283">
        <v>2</v>
      </c>
      <c r="J99" s="283">
        <v>2</v>
      </c>
    </row>
    <row r="100" spans="1:12" x14ac:dyDescent="0.15">
      <c r="A100" s="283">
        <v>922</v>
      </c>
      <c r="B100" s="283" t="s">
        <v>3919</v>
      </c>
      <c r="C100" s="283" t="s">
        <v>3932</v>
      </c>
      <c r="D100" s="283" t="s">
        <v>3933</v>
      </c>
      <c r="E100" s="283" t="s">
        <v>3701</v>
      </c>
      <c r="F100" s="283" t="s">
        <v>3703</v>
      </c>
      <c r="H100" s="283">
        <v>1</v>
      </c>
      <c r="I100" s="283">
        <v>1</v>
      </c>
      <c r="J100" s="283">
        <v>1</v>
      </c>
      <c r="L100" s="283" t="s">
        <v>3761</v>
      </c>
    </row>
    <row r="101" spans="1:12" x14ac:dyDescent="0.15">
      <c r="A101" s="283">
        <v>927</v>
      </c>
      <c r="B101" s="283" t="s">
        <v>3919</v>
      </c>
      <c r="C101" s="283" t="s">
        <v>3934</v>
      </c>
      <c r="D101" s="283" t="s">
        <v>3935</v>
      </c>
      <c r="E101" s="283" t="s">
        <v>246</v>
      </c>
      <c r="F101" s="283" t="s">
        <v>3703</v>
      </c>
    </row>
    <row r="102" spans="1:12" x14ac:dyDescent="0.15">
      <c r="A102" s="283">
        <v>930</v>
      </c>
      <c r="B102" s="283" t="s">
        <v>3780</v>
      </c>
      <c r="C102" s="283" t="s">
        <v>3936</v>
      </c>
      <c r="D102" s="283" t="s">
        <v>3937</v>
      </c>
      <c r="E102" s="283" t="s">
        <v>354</v>
      </c>
      <c r="F102" s="283" t="s">
        <v>3702</v>
      </c>
    </row>
    <row r="103" spans="1:12" x14ac:dyDescent="0.15">
      <c r="A103" s="283">
        <v>944</v>
      </c>
      <c r="B103" s="283" t="s">
        <v>2598</v>
      </c>
      <c r="C103" s="283" t="s">
        <v>3938</v>
      </c>
      <c r="D103" s="283" t="s">
        <v>3939</v>
      </c>
      <c r="F103" s="283" t="s">
        <v>3702</v>
      </c>
      <c r="H103" s="283">
        <v>1</v>
      </c>
      <c r="I103" s="283">
        <v>1</v>
      </c>
      <c r="J103" s="283">
        <v>1</v>
      </c>
    </row>
    <row r="104" spans="1:12" x14ac:dyDescent="0.15">
      <c r="A104" s="283">
        <v>947</v>
      </c>
      <c r="B104" s="283" t="s">
        <v>2598</v>
      </c>
      <c r="C104" s="283" t="s">
        <v>3940</v>
      </c>
      <c r="D104" s="283" t="s">
        <v>3941</v>
      </c>
      <c r="F104" s="283" t="s">
        <v>3702</v>
      </c>
      <c r="H104" s="283">
        <v>1</v>
      </c>
      <c r="I104" s="283">
        <v>1</v>
      </c>
      <c r="J104" s="283">
        <v>1</v>
      </c>
    </row>
    <row r="105" spans="1:12" x14ac:dyDescent="0.15">
      <c r="A105" s="283">
        <v>954</v>
      </c>
      <c r="B105" s="283" t="s">
        <v>2598</v>
      </c>
      <c r="C105" s="283" t="s">
        <v>3942</v>
      </c>
      <c r="D105" s="283" t="s">
        <v>3943</v>
      </c>
      <c r="E105" s="283" t="s">
        <v>2476</v>
      </c>
      <c r="F105" s="283" t="s">
        <v>3702</v>
      </c>
      <c r="H105" s="283">
        <v>1</v>
      </c>
      <c r="I105" s="283">
        <v>1</v>
      </c>
      <c r="J105" s="283">
        <v>1</v>
      </c>
      <c r="L105" s="283" t="s">
        <v>3739</v>
      </c>
    </row>
    <row r="106" spans="1:12" x14ac:dyDescent="0.15">
      <c r="A106" s="283">
        <v>955</v>
      </c>
      <c r="B106" s="283" t="s">
        <v>2598</v>
      </c>
      <c r="C106" s="283" t="s">
        <v>3944</v>
      </c>
      <c r="D106" s="283" t="s">
        <v>3945</v>
      </c>
      <c r="G106" s="283" t="s">
        <v>3946</v>
      </c>
    </row>
    <row r="107" spans="1:12" x14ac:dyDescent="0.15">
      <c r="A107" s="283">
        <v>960</v>
      </c>
      <c r="B107" s="283" t="s">
        <v>2598</v>
      </c>
      <c r="C107" s="283" t="s">
        <v>3947</v>
      </c>
      <c r="D107" s="283" t="s">
        <v>3948</v>
      </c>
      <c r="F107" s="283" t="s">
        <v>3703</v>
      </c>
    </row>
    <row r="108" spans="1:12" x14ac:dyDescent="0.15">
      <c r="A108" s="283">
        <v>965</v>
      </c>
      <c r="B108" s="283" t="s">
        <v>2598</v>
      </c>
      <c r="C108" s="283" t="s">
        <v>3949</v>
      </c>
      <c r="D108" s="283" t="s">
        <v>3950</v>
      </c>
      <c r="F108" s="283" t="s">
        <v>3702</v>
      </c>
    </row>
    <row r="109" spans="1:12" x14ac:dyDescent="0.15">
      <c r="A109" s="283">
        <v>977</v>
      </c>
      <c r="B109" s="283" t="s">
        <v>2598</v>
      </c>
      <c r="C109" s="283" t="s">
        <v>13096</v>
      </c>
      <c r="D109" s="283" t="s">
        <v>13097</v>
      </c>
      <c r="F109" s="283" t="s">
        <v>3703</v>
      </c>
      <c r="G109" s="283">
        <v>3</v>
      </c>
      <c r="H109" s="283">
        <v>2</v>
      </c>
      <c r="I109" s="283">
        <v>2</v>
      </c>
      <c r="J109" s="283">
        <v>2</v>
      </c>
    </row>
    <row r="110" spans="1:12" x14ac:dyDescent="0.15">
      <c r="A110" s="283">
        <v>978</v>
      </c>
      <c r="B110" s="283" t="s">
        <v>2598</v>
      </c>
      <c r="C110" s="283" t="s">
        <v>3951</v>
      </c>
      <c r="D110" s="283" t="s">
        <v>3952</v>
      </c>
      <c r="F110" s="283" t="s">
        <v>3702</v>
      </c>
    </row>
    <row r="111" spans="1:12" x14ac:dyDescent="0.15">
      <c r="A111" s="283">
        <v>998</v>
      </c>
      <c r="B111" s="283" t="s">
        <v>2598</v>
      </c>
      <c r="C111" s="283" t="s">
        <v>15418</v>
      </c>
      <c r="D111" s="283" t="s">
        <v>15419</v>
      </c>
      <c r="H111" s="283">
        <v>1</v>
      </c>
      <c r="I111" s="283">
        <v>1</v>
      </c>
      <c r="J111" s="283">
        <v>1</v>
      </c>
    </row>
    <row r="112" spans="1:12" x14ac:dyDescent="0.15">
      <c r="A112" s="283">
        <v>1027</v>
      </c>
      <c r="B112" s="283" t="s">
        <v>3809</v>
      </c>
      <c r="C112" s="283" t="s">
        <v>3953</v>
      </c>
      <c r="D112" s="283" t="s">
        <v>3954</v>
      </c>
      <c r="F112" s="283" t="s">
        <v>3702</v>
      </c>
    </row>
    <row r="113" spans="1:12" x14ac:dyDescent="0.15">
      <c r="A113" s="283">
        <v>1039</v>
      </c>
      <c r="B113" s="283" t="s">
        <v>3743</v>
      </c>
      <c r="C113" s="283" t="s">
        <v>3955</v>
      </c>
      <c r="D113" s="283" t="s">
        <v>3956</v>
      </c>
      <c r="F113" s="283" t="s">
        <v>3702</v>
      </c>
    </row>
    <row r="114" spans="1:12" x14ac:dyDescent="0.15">
      <c r="A114" s="283">
        <v>1077</v>
      </c>
      <c r="B114" s="283" t="s">
        <v>3743</v>
      </c>
      <c r="C114" s="283" t="s">
        <v>3957</v>
      </c>
      <c r="D114" s="283" t="s">
        <v>3958</v>
      </c>
      <c r="E114" s="283" t="s">
        <v>561</v>
      </c>
      <c r="F114" s="283" t="s">
        <v>3702</v>
      </c>
    </row>
    <row r="115" spans="1:12" x14ac:dyDescent="0.15">
      <c r="A115" s="283">
        <v>1091</v>
      </c>
      <c r="B115" s="283" t="s">
        <v>3959</v>
      </c>
      <c r="C115" s="283" t="s">
        <v>3960</v>
      </c>
      <c r="D115" s="283" t="s">
        <v>3961</v>
      </c>
      <c r="F115" s="283" t="s">
        <v>3702</v>
      </c>
      <c r="L115" s="283" t="s">
        <v>3761</v>
      </c>
    </row>
    <row r="116" spans="1:12" x14ac:dyDescent="0.15">
      <c r="A116" s="283">
        <v>1117</v>
      </c>
      <c r="B116" s="283" t="s">
        <v>839</v>
      </c>
      <c r="C116" s="283" t="s">
        <v>3962</v>
      </c>
      <c r="D116" s="283" t="s">
        <v>3963</v>
      </c>
      <c r="E116" s="283" t="s">
        <v>2271</v>
      </c>
      <c r="F116" s="283" t="s">
        <v>3703</v>
      </c>
    </row>
    <row r="117" spans="1:12" x14ac:dyDescent="0.15">
      <c r="A117" s="283">
        <v>1123</v>
      </c>
      <c r="B117" s="283" t="s">
        <v>3777</v>
      </c>
      <c r="C117" s="283" t="s">
        <v>3964</v>
      </c>
      <c r="D117" s="283" t="s">
        <v>3965</v>
      </c>
      <c r="E117" s="283" t="s">
        <v>3772</v>
      </c>
      <c r="F117" s="283" t="s">
        <v>3702</v>
      </c>
    </row>
    <row r="118" spans="1:12" x14ac:dyDescent="0.15">
      <c r="A118" s="283">
        <v>1128</v>
      </c>
      <c r="B118" s="283" t="s">
        <v>3777</v>
      </c>
      <c r="C118" s="283" t="s">
        <v>3966</v>
      </c>
      <c r="D118" s="283" t="s">
        <v>3967</v>
      </c>
      <c r="E118" s="283" t="s">
        <v>3772</v>
      </c>
      <c r="F118" s="283" t="s">
        <v>3702</v>
      </c>
    </row>
    <row r="119" spans="1:12" x14ac:dyDescent="0.15">
      <c r="A119" s="283">
        <v>1131</v>
      </c>
      <c r="B119" s="283" t="s">
        <v>3777</v>
      </c>
      <c r="C119" s="283" t="s">
        <v>3968</v>
      </c>
      <c r="D119" s="283" t="s">
        <v>3969</v>
      </c>
      <c r="E119" s="283" t="s">
        <v>3970</v>
      </c>
      <c r="F119" s="283" t="s">
        <v>3703</v>
      </c>
    </row>
    <row r="120" spans="1:12" x14ac:dyDescent="0.15">
      <c r="A120" s="283">
        <v>1133</v>
      </c>
      <c r="B120" s="283" t="s">
        <v>3848</v>
      </c>
      <c r="C120" s="283" t="s">
        <v>3971</v>
      </c>
      <c r="D120" s="283" t="s">
        <v>3972</v>
      </c>
      <c r="E120" s="283" t="s">
        <v>106</v>
      </c>
      <c r="F120" s="283" t="s">
        <v>3702</v>
      </c>
    </row>
    <row r="121" spans="1:12" x14ac:dyDescent="0.15">
      <c r="A121" s="283">
        <v>1149</v>
      </c>
      <c r="B121" s="283" t="s">
        <v>3848</v>
      </c>
      <c r="C121" s="283" t="s">
        <v>13098</v>
      </c>
      <c r="D121" s="283" t="s">
        <v>13099</v>
      </c>
      <c r="E121" s="283" t="s">
        <v>13100</v>
      </c>
      <c r="F121" s="283" t="s">
        <v>3703</v>
      </c>
    </row>
    <row r="122" spans="1:12" x14ac:dyDescent="0.15">
      <c r="A122" s="283">
        <v>1155</v>
      </c>
      <c r="B122" s="283" t="s">
        <v>3777</v>
      </c>
      <c r="C122" s="283" t="s">
        <v>3973</v>
      </c>
      <c r="D122" s="283" t="s">
        <v>3974</v>
      </c>
      <c r="E122" s="283" t="s">
        <v>1372</v>
      </c>
      <c r="F122" s="283" t="s">
        <v>3703</v>
      </c>
      <c r="H122" s="283">
        <v>1</v>
      </c>
      <c r="I122" s="283">
        <v>1</v>
      </c>
      <c r="J122" s="283">
        <v>1</v>
      </c>
    </row>
    <row r="123" spans="1:12" x14ac:dyDescent="0.15">
      <c r="A123" s="283">
        <v>1158</v>
      </c>
      <c r="B123" s="283" t="s">
        <v>3777</v>
      </c>
      <c r="C123" s="283" t="s">
        <v>3975</v>
      </c>
      <c r="D123" s="283" t="s">
        <v>3976</v>
      </c>
      <c r="E123" s="283" t="s">
        <v>3772</v>
      </c>
      <c r="F123" s="283" t="s">
        <v>3702</v>
      </c>
    </row>
    <row r="124" spans="1:12" x14ac:dyDescent="0.15">
      <c r="A124" s="283">
        <v>1176</v>
      </c>
      <c r="B124" s="283" t="s">
        <v>3777</v>
      </c>
      <c r="C124" s="283" t="s">
        <v>3977</v>
      </c>
      <c r="D124" s="283" t="s">
        <v>3978</v>
      </c>
      <c r="E124" s="283" t="s">
        <v>3772</v>
      </c>
      <c r="F124" s="283" t="s">
        <v>3702</v>
      </c>
      <c r="H124" s="283">
        <v>1</v>
      </c>
      <c r="I124" s="283">
        <v>1</v>
      </c>
      <c r="J124" s="283">
        <v>1</v>
      </c>
      <c r="L124" s="283" t="s">
        <v>3739</v>
      </c>
    </row>
    <row r="125" spans="1:12" x14ac:dyDescent="0.15">
      <c r="A125" s="283">
        <v>1180</v>
      </c>
      <c r="B125" s="283" t="s">
        <v>3777</v>
      </c>
      <c r="C125" s="283" t="s">
        <v>3979</v>
      </c>
      <c r="D125" s="283" t="s">
        <v>3980</v>
      </c>
      <c r="E125" s="283" t="s">
        <v>3970</v>
      </c>
      <c r="F125" s="283" t="s">
        <v>3703</v>
      </c>
    </row>
    <row r="126" spans="1:12" x14ac:dyDescent="0.15">
      <c r="A126" s="283">
        <v>1181</v>
      </c>
      <c r="B126" s="283" t="s">
        <v>3777</v>
      </c>
      <c r="C126" s="283" t="s">
        <v>3981</v>
      </c>
      <c r="D126" s="283" t="s">
        <v>3982</v>
      </c>
      <c r="E126" s="283" t="s">
        <v>3970</v>
      </c>
      <c r="F126" s="283" t="s">
        <v>3703</v>
      </c>
    </row>
    <row r="127" spans="1:12" x14ac:dyDescent="0.15">
      <c r="A127" s="283">
        <v>1210</v>
      </c>
      <c r="B127" s="283" t="s">
        <v>3726</v>
      </c>
      <c r="C127" s="283" t="s">
        <v>3983</v>
      </c>
      <c r="D127" s="283" t="s">
        <v>3984</v>
      </c>
      <c r="E127" s="283" t="s">
        <v>250</v>
      </c>
      <c r="F127" s="283" t="s">
        <v>3703</v>
      </c>
    </row>
    <row r="128" spans="1:12" x14ac:dyDescent="0.15">
      <c r="A128" s="283">
        <v>1213</v>
      </c>
      <c r="B128" s="283" t="s">
        <v>3698</v>
      </c>
      <c r="C128" s="283" t="s">
        <v>3985</v>
      </c>
      <c r="D128" s="283" t="s">
        <v>3986</v>
      </c>
      <c r="E128" s="283" t="s">
        <v>3701</v>
      </c>
      <c r="F128" s="283" t="s">
        <v>3703</v>
      </c>
    </row>
    <row r="129" spans="1:10" x14ac:dyDescent="0.15">
      <c r="A129" s="283">
        <v>1234</v>
      </c>
      <c r="B129" s="283" t="s">
        <v>3777</v>
      </c>
      <c r="C129" s="283" t="s">
        <v>13101</v>
      </c>
      <c r="D129" s="283" t="s">
        <v>13102</v>
      </c>
      <c r="E129" s="283" t="s">
        <v>13103</v>
      </c>
      <c r="F129" s="283" t="s">
        <v>3703</v>
      </c>
    </row>
    <row r="130" spans="1:10" x14ac:dyDescent="0.15">
      <c r="A130" s="283">
        <v>1285</v>
      </c>
      <c r="B130" s="283" t="s">
        <v>3726</v>
      </c>
      <c r="C130" s="283" t="s">
        <v>3987</v>
      </c>
      <c r="D130" s="283" t="s">
        <v>3988</v>
      </c>
      <c r="E130" s="283" t="s">
        <v>3989</v>
      </c>
      <c r="F130" s="283" t="s">
        <v>3703</v>
      </c>
    </row>
    <row r="131" spans="1:10" x14ac:dyDescent="0.15">
      <c r="A131" s="283">
        <v>1304</v>
      </c>
      <c r="B131" s="283" t="s">
        <v>3848</v>
      </c>
      <c r="C131" s="283" t="s">
        <v>3990</v>
      </c>
      <c r="D131" s="283" t="s">
        <v>3991</v>
      </c>
      <c r="E131" s="283" t="s">
        <v>1810</v>
      </c>
      <c r="F131" s="283" t="s">
        <v>3703</v>
      </c>
      <c r="H131" s="283">
        <v>2</v>
      </c>
      <c r="I131" s="283">
        <v>2</v>
      </c>
      <c r="J131" s="283">
        <v>2</v>
      </c>
    </row>
    <row r="132" spans="1:10" x14ac:dyDescent="0.15">
      <c r="A132" s="283">
        <v>1324</v>
      </c>
      <c r="B132" s="283" t="s">
        <v>3794</v>
      </c>
      <c r="C132" s="283" t="s">
        <v>3992</v>
      </c>
      <c r="D132" s="283" t="s">
        <v>3993</v>
      </c>
      <c r="E132" s="283" t="s">
        <v>182</v>
      </c>
      <c r="F132" s="283" t="s">
        <v>3702</v>
      </c>
    </row>
    <row r="133" spans="1:10" x14ac:dyDescent="0.15">
      <c r="A133" s="283">
        <v>1332</v>
      </c>
      <c r="B133" s="283" t="s">
        <v>3794</v>
      </c>
      <c r="C133" s="283" t="s">
        <v>3994</v>
      </c>
      <c r="D133" s="283" t="s">
        <v>3995</v>
      </c>
      <c r="E133" s="283" t="s">
        <v>3996</v>
      </c>
      <c r="F133" s="283" t="s">
        <v>3703</v>
      </c>
    </row>
    <row r="134" spans="1:10" x14ac:dyDescent="0.15">
      <c r="A134" s="283">
        <v>1333</v>
      </c>
      <c r="B134" s="283" t="s">
        <v>3794</v>
      </c>
      <c r="C134" s="283" t="s">
        <v>3997</v>
      </c>
      <c r="D134" s="283" t="s">
        <v>3998</v>
      </c>
      <c r="E134" s="283" t="s">
        <v>215</v>
      </c>
      <c r="F134" s="283" t="s">
        <v>3703</v>
      </c>
      <c r="H134" s="283">
        <v>2</v>
      </c>
      <c r="I134" s="283">
        <v>2</v>
      </c>
      <c r="J134" s="283">
        <v>2</v>
      </c>
    </row>
    <row r="135" spans="1:10" x14ac:dyDescent="0.15">
      <c r="A135" s="283">
        <v>1348</v>
      </c>
      <c r="B135" s="283" t="s">
        <v>3794</v>
      </c>
      <c r="C135" s="283" t="s">
        <v>3999</v>
      </c>
      <c r="D135" s="283" t="s">
        <v>4000</v>
      </c>
      <c r="E135" s="283" t="s">
        <v>182</v>
      </c>
      <c r="F135" s="283" t="s">
        <v>3702</v>
      </c>
      <c r="H135" s="283">
        <v>1</v>
      </c>
      <c r="I135" s="283">
        <v>1</v>
      </c>
      <c r="J135" s="283">
        <v>1</v>
      </c>
    </row>
    <row r="136" spans="1:10" x14ac:dyDescent="0.15">
      <c r="A136" s="283">
        <v>1349</v>
      </c>
      <c r="B136" s="283" t="s">
        <v>3794</v>
      </c>
      <c r="C136" s="283" t="s">
        <v>4001</v>
      </c>
      <c r="D136" s="283" t="s">
        <v>4002</v>
      </c>
      <c r="E136" s="283" t="s">
        <v>182</v>
      </c>
      <c r="F136" s="283" t="s">
        <v>3703</v>
      </c>
      <c r="H136" s="283">
        <v>1</v>
      </c>
      <c r="I136" s="283">
        <v>1</v>
      </c>
      <c r="J136" s="283">
        <v>1</v>
      </c>
    </row>
    <row r="137" spans="1:10" x14ac:dyDescent="0.15">
      <c r="A137" s="283">
        <v>1351</v>
      </c>
      <c r="B137" s="283" t="s">
        <v>3794</v>
      </c>
      <c r="C137" s="283" t="s">
        <v>4003</v>
      </c>
      <c r="D137" s="283" t="s">
        <v>4004</v>
      </c>
      <c r="E137" s="283" t="s">
        <v>3996</v>
      </c>
      <c r="F137" s="283" t="s">
        <v>3703</v>
      </c>
      <c r="H137" s="283">
        <v>1</v>
      </c>
      <c r="I137" s="283">
        <v>2</v>
      </c>
      <c r="J137" s="283">
        <v>2</v>
      </c>
    </row>
    <row r="138" spans="1:10" x14ac:dyDescent="0.15">
      <c r="A138" s="283">
        <v>1354</v>
      </c>
      <c r="B138" s="283" t="s">
        <v>3794</v>
      </c>
      <c r="C138" s="283" t="s">
        <v>4005</v>
      </c>
      <c r="D138" s="283" t="s">
        <v>4006</v>
      </c>
      <c r="E138" s="283" t="s">
        <v>3996</v>
      </c>
      <c r="F138" s="283" t="s">
        <v>3702</v>
      </c>
    </row>
    <row r="139" spans="1:10" x14ac:dyDescent="0.15">
      <c r="A139" s="283">
        <v>1371</v>
      </c>
      <c r="B139" s="283" t="s">
        <v>3801</v>
      </c>
      <c r="C139" s="283" t="s">
        <v>4007</v>
      </c>
      <c r="D139" s="283" t="s">
        <v>4008</v>
      </c>
      <c r="E139" s="283" t="s">
        <v>260</v>
      </c>
      <c r="F139" s="283" t="s">
        <v>3703</v>
      </c>
    </row>
    <row r="140" spans="1:10" x14ac:dyDescent="0.15">
      <c r="A140" s="283">
        <v>1379</v>
      </c>
      <c r="B140" s="283" t="s">
        <v>3698</v>
      </c>
      <c r="C140" s="283" t="s">
        <v>4009</v>
      </c>
      <c r="D140" s="283" t="s">
        <v>4010</v>
      </c>
      <c r="E140" s="283" t="s">
        <v>411</v>
      </c>
      <c r="F140" s="283" t="s">
        <v>3702</v>
      </c>
    </row>
    <row r="141" spans="1:10" x14ac:dyDescent="0.15">
      <c r="A141" s="283">
        <v>1384</v>
      </c>
      <c r="B141" s="283" t="s">
        <v>3814</v>
      </c>
      <c r="C141" s="283" t="s">
        <v>4011</v>
      </c>
      <c r="D141" s="283" t="s">
        <v>4012</v>
      </c>
      <c r="E141" s="283" t="s">
        <v>128</v>
      </c>
      <c r="F141" s="283" t="s">
        <v>3702</v>
      </c>
    </row>
    <row r="142" spans="1:10" x14ac:dyDescent="0.15">
      <c r="A142" s="283">
        <v>1388</v>
      </c>
      <c r="B142" s="283" t="s">
        <v>3814</v>
      </c>
      <c r="C142" s="283" t="s">
        <v>4013</v>
      </c>
      <c r="D142" s="283" t="s">
        <v>4014</v>
      </c>
      <c r="E142" s="283" t="s">
        <v>3772</v>
      </c>
      <c r="F142" s="283" t="s">
        <v>3702</v>
      </c>
    </row>
    <row r="143" spans="1:10" x14ac:dyDescent="0.15">
      <c r="A143" s="283">
        <v>1404</v>
      </c>
      <c r="B143" s="283" t="s">
        <v>3814</v>
      </c>
      <c r="C143" s="283" t="s">
        <v>4015</v>
      </c>
      <c r="D143" s="283" t="s">
        <v>4016</v>
      </c>
      <c r="E143" s="283" t="s">
        <v>769</v>
      </c>
      <c r="F143" s="283" t="s">
        <v>3702</v>
      </c>
    </row>
    <row r="144" spans="1:10" x14ac:dyDescent="0.15">
      <c r="A144" s="283">
        <v>1422</v>
      </c>
      <c r="B144" s="283" t="s">
        <v>4017</v>
      </c>
      <c r="C144" s="283" t="s">
        <v>4018</v>
      </c>
      <c r="D144" s="283" t="s">
        <v>4019</v>
      </c>
      <c r="E144" s="283" t="s">
        <v>368</v>
      </c>
      <c r="F144" s="283" t="s">
        <v>3702</v>
      </c>
    </row>
    <row r="145" spans="1:10" x14ac:dyDescent="0.15">
      <c r="A145" s="283">
        <v>1436</v>
      </c>
      <c r="B145" s="283" t="s">
        <v>3726</v>
      </c>
      <c r="C145" s="283" t="s">
        <v>4020</v>
      </c>
      <c r="D145" s="283" t="s">
        <v>4021</v>
      </c>
      <c r="E145" s="283" t="s">
        <v>1236</v>
      </c>
      <c r="F145" s="283" t="s">
        <v>3703</v>
      </c>
    </row>
    <row r="146" spans="1:10" x14ac:dyDescent="0.15">
      <c r="A146" s="283">
        <v>1450</v>
      </c>
      <c r="B146" s="283" t="s">
        <v>3801</v>
      </c>
      <c r="C146" s="283" t="s">
        <v>4022</v>
      </c>
      <c r="D146" s="283" t="s">
        <v>4023</v>
      </c>
      <c r="E146" s="283" t="s">
        <v>2641</v>
      </c>
      <c r="F146" s="283" t="s">
        <v>3703</v>
      </c>
    </row>
    <row r="147" spans="1:10" x14ac:dyDescent="0.15">
      <c r="A147" s="283">
        <v>1459</v>
      </c>
      <c r="B147" s="283" t="s">
        <v>3814</v>
      </c>
      <c r="C147" s="283" t="s">
        <v>4024</v>
      </c>
      <c r="D147" s="283" t="s">
        <v>4025</v>
      </c>
      <c r="E147" s="283" t="s">
        <v>202</v>
      </c>
      <c r="F147" s="283" t="s">
        <v>3702</v>
      </c>
      <c r="H147" s="283">
        <v>1</v>
      </c>
      <c r="I147" s="283">
        <v>1</v>
      </c>
      <c r="J147" s="283">
        <v>1</v>
      </c>
    </row>
    <row r="148" spans="1:10" x14ac:dyDescent="0.15">
      <c r="A148" s="283">
        <v>1463</v>
      </c>
      <c r="B148" s="283" t="s">
        <v>3814</v>
      </c>
      <c r="C148" s="283" t="s">
        <v>4026</v>
      </c>
      <c r="D148" s="283" t="s">
        <v>4027</v>
      </c>
      <c r="E148" s="283" t="s">
        <v>369</v>
      </c>
      <c r="F148" s="283" t="s">
        <v>3702</v>
      </c>
    </row>
    <row r="149" spans="1:10" x14ac:dyDescent="0.15">
      <c r="A149" s="283">
        <v>1478</v>
      </c>
      <c r="B149" s="283" t="s">
        <v>3698</v>
      </c>
      <c r="C149" s="283" t="s">
        <v>4028</v>
      </c>
      <c r="D149" s="283" t="s">
        <v>4029</v>
      </c>
      <c r="E149" s="283" t="s">
        <v>89</v>
      </c>
      <c r="F149" s="283" t="s">
        <v>3702</v>
      </c>
    </row>
    <row r="150" spans="1:10" x14ac:dyDescent="0.15">
      <c r="A150" s="283">
        <v>1484</v>
      </c>
      <c r="B150" s="283" t="s">
        <v>3726</v>
      </c>
      <c r="C150" s="283" t="s">
        <v>4030</v>
      </c>
      <c r="D150" s="283" t="s">
        <v>4031</v>
      </c>
      <c r="E150" s="283" t="s">
        <v>1236</v>
      </c>
      <c r="F150" s="283" t="s">
        <v>3703</v>
      </c>
    </row>
    <row r="151" spans="1:10" x14ac:dyDescent="0.15">
      <c r="A151" s="283">
        <v>1494</v>
      </c>
      <c r="B151" s="283" t="s">
        <v>4017</v>
      </c>
      <c r="C151" s="283" t="s">
        <v>4032</v>
      </c>
      <c r="D151" s="283" t="s">
        <v>4033</v>
      </c>
      <c r="E151" s="283" t="s">
        <v>664</v>
      </c>
      <c r="F151" s="283" t="s">
        <v>3702</v>
      </c>
      <c r="H151" s="283">
        <v>2</v>
      </c>
      <c r="I151" s="283">
        <v>2</v>
      </c>
      <c r="J151" s="283">
        <v>2</v>
      </c>
    </row>
    <row r="152" spans="1:10" x14ac:dyDescent="0.15">
      <c r="A152" s="283">
        <v>1503</v>
      </c>
      <c r="B152" s="283" t="s">
        <v>3814</v>
      </c>
      <c r="C152" s="283" t="s">
        <v>4034</v>
      </c>
      <c r="D152" s="283" t="s">
        <v>4035</v>
      </c>
      <c r="E152" s="283" t="s">
        <v>414</v>
      </c>
      <c r="F152" s="283" t="s">
        <v>3703</v>
      </c>
    </row>
    <row r="153" spans="1:10" x14ac:dyDescent="0.15">
      <c r="A153" s="283">
        <v>1507</v>
      </c>
      <c r="B153" s="283" t="s">
        <v>3814</v>
      </c>
      <c r="C153" s="283" t="s">
        <v>4036</v>
      </c>
      <c r="D153" s="283" t="s">
        <v>4037</v>
      </c>
      <c r="E153" s="283" t="s">
        <v>3772</v>
      </c>
      <c r="F153" s="283" t="s">
        <v>3703</v>
      </c>
    </row>
    <row r="154" spans="1:10" x14ac:dyDescent="0.15">
      <c r="A154" s="283">
        <v>1508</v>
      </c>
      <c r="B154" s="283" t="s">
        <v>3814</v>
      </c>
      <c r="C154" s="283" t="s">
        <v>4038</v>
      </c>
      <c r="D154" s="283" t="s">
        <v>4039</v>
      </c>
      <c r="E154" s="283" t="s">
        <v>414</v>
      </c>
      <c r="F154" s="283" t="s">
        <v>3703</v>
      </c>
    </row>
    <row r="155" spans="1:10" x14ac:dyDescent="0.15">
      <c r="A155" s="283">
        <v>1510</v>
      </c>
      <c r="B155" s="283" t="s">
        <v>3814</v>
      </c>
      <c r="C155" s="283" t="s">
        <v>4040</v>
      </c>
      <c r="D155" s="283" t="s">
        <v>4041</v>
      </c>
      <c r="E155" s="283" t="s">
        <v>144</v>
      </c>
      <c r="F155" s="283" t="s">
        <v>3703</v>
      </c>
    </row>
    <row r="156" spans="1:10" x14ac:dyDescent="0.15">
      <c r="A156" s="283">
        <v>1534</v>
      </c>
      <c r="B156" s="283" t="s">
        <v>3731</v>
      </c>
      <c r="C156" s="283" t="s">
        <v>4042</v>
      </c>
      <c r="D156" s="283" t="s">
        <v>4043</v>
      </c>
      <c r="E156" s="283" t="s">
        <v>587</v>
      </c>
      <c r="F156" s="283" t="s">
        <v>3703</v>
      </c>
    </row>
    <row r="157" spans="1:10" x14ac:dyDescent="0.15">
      <c r="A157" s="283">
        <v>1536</v>
      </c>
      <c r="B157" s="283" t="s">
        <v>3698</v>
      </c>
      <c r="C157" s="283" t="s">
        <v>4044</v>
      </c>
      <c r="D157" s="283" t="s">
        <v>4045</v>
      </c>
      <c r="E157" s="283" t="s">
        <v>322</v>
      </c>
      <c r="F157" s="283" t="s">
        <v>3703</v>
      </c>
      <c r="H157" s="283">
        <v>2</v>
      </c>
      <c r="I157" s="283">
        <v>2</v>
      </c>
      <c r="J157" s="283">
        <v>2</v>
      </c>
    </row>
    <row r="158" spans="1:10" x14ac:dyDescent="0.15">
      <c r="A158" s="283">
        <v>1537</v>
      </c>
      <c r="B158" s="283" t="s">
        <v>3848</v>
      </c>
      <c r="C158" s="283" t="s">
        <v>4046</v>
      </c>
      <c r="D158" s="283" t="s">
        <v>4047</v>
      </c>
      <c r="E158" s="283" t="s">
        <v>453</v>
      </c>
      <c r="F158" s="283" t="s">
        <v>3703</v>
      </c>
    </row>
    <row r="159" spans="1:10" x14ac:dyDescent="0.15">
      <c r="A159" s="283">
        <v>1541</v>
      </c>
      <c r="B159" s="283" t="s">
        <v>3736</v>
      </c>
      <c r="C159" s="283" t="s">
        <v>4048</v>
      </c>
      <c r="D159" s="283" t="s">
        <v>4049</v>
      </c>
      <c r="E159" s="283" t="s">
        <v>172</v>
      </c>
      <c r="F159" s="283" t="s">
        <v>3702</v>
      </c>
    </row>
    <row r="160" spans="1:10" x14ac:dyDescent="0.15">
      <c r="A160" s="283">
        <v>1568</v>
      </c>
      <c r="B160" s="283" t="s">
        <v>3736</v>
      </c>
      <c r="C160" s="283" t="s">
        <v>4050</v>
      </c>
      <c r="D160" s="283" t="s">
        <v>4051</v>
      </c>
      <c r="E160" s="283" t="s">
        <v>964</v>
      </c>
      <c r="F160" s="283" t="s">
        <v>3702</v>
      </c>
    </row>
    <row r="161" spans="1:13" x14ac:dyDescent="0.15">
      <c r="A161" s="283">
        <v>1571</v>
      </c>
      <c r="B161" s="283" t="s">
        <v>3736</v>
      </c>
      <c r="C161" s="283" t="s">
        <v>4052</v>
      </c>
      <c r="D161" s="283" t="s">
        <v>4053</v>
      </c>
      <c r="F161" s="283" t="s">
        <v>3703</v>
      </c>
    </row>
    <row r="162" spans="1:13" x14ac:dyDescent="0.15">
      <c r="A162" s="283">
        <v>1577</v>
      </c>
      <c r="B162" s="283" t="s">
        <v>3736</v>
      </c>
      <c r="C162" s="283" t="s">
        <v>4054</v>
      </c>
      <c r="D162" s="283" t="s">
        <v>4055</v>
      </c>
      <c r="E162" s="283" t="s">
        <v>580</v>
      </c>
      <c r="F162" s="283" t="s">
        <v>3702</v>
      </c>
    </row>
    <row r="163" spans="1:13" x14ac:dyDescent="0.15">
      <c r="A163" s="283">
        <v>1578</v>
      </c>
      <c r="B163" s="283" t="s">
        <v>3736</v>
      </c>
      <c r="C163" s="283" t="s">
        <v>4056</v>
      </c>
      <c r="D163" s="283" t="s">
        <v>4057</v>
      </c>
      <c r="E163" s="283" t="s">
        <v>580</v>
      </c>
      <c r="F163" s="283" t="s">
        <v>3702</v>
      </c>
    </row>
    <row r="164" spans="1:13" x14ac:dyDescent="0.15">
      <c r="A164" s="283">
        <v>1580</v>
      </c>
      <c r="B164" s="283" t="s">
        <v>3736</v>
      </c>
      <c r="C164" s="283" t="s">
        <v>4058</v>
      </c>
      <c r="D164" s="283" t="s">
        <v>4059</v>
      </c>
      <c r="E164" s="283" t="s">
        <v>151</v>
      </c>
      <c r="F164" s="283" t="s">
        <v>3702</v>
      </c>
      <c r="H164" s="283">
        <v>1</v>
      </c>
      <c r="I164" s="283">
        <v>1</v>
      </c>
      <c r="J164" s="283">
        <v>1</v>
      </c>
    </row>
    <row r="165" spans="1:13" x14ac:dyDescent="0.15">
      <c r="A165" s="283">
        <v>1583</v>
      </c>
      <c r="B165" s="283" t="s">
        <v>3736</v>
      </c>
      <c r="C165" s="283" t="s">
        <v>4060</v>
      </c>
      <c r="D165" s="283" t="s">
        <v>4061</v>
      </c>
      <c r="E165" s="283" t="s">
        <v>201</v>
      </c>
      <c r="F165" s="283" t="s">
        <v>3702</v>
      </c>
      <c r="H165" s="283">
        <v>1</v>
      </c>
      <c r="I165" s="283">
        <v>1</v>
      </c>
      <c r="J165" s="283">
        <v>1</v>
      </c>
    </row>
    <row r="166" spans="1:13" x14ac:dyDescent="0.15">
      <c r="A166" s="283">
        <v>1585</v>
      </c>
      <c r="B166" s="283" t="s">
        <v>3736</v>
      </c>
      <c r="C166" s="283" t="s">
        <v>4062</v>
      </c>
      <c r="D166" s="283" t="s">
        <v>4063</v>
      </c>
      <c r="E166" s="283" t="s">
        <v>1784</v>
      </c>
      <c r="F166" s="283" t="s">
        <v>3702</v>
      </c>
    </row>
    <row r="167" spans="1:13" x14ac:dyDescent="0.15">
      <c r="A167" s="283">
        <v>1589</v>
      </c>
      <c r="B167" s="283" t="s">
        <v>3736</v>
      </c>
      <c r="C167" s="283" t="s">
        <v>4064</v>
      </c>
      <c r="D167" s="283" t="s">
        <v>4065</v>
      </c>
      <c r="F167" s="283" t="s">
        <v>3703</v>
      </c>
    </row>
    <row r="168" spans="1:13" x14ac:dyDescent="0.15">
      <c r="A168" s="283">
        <v>1598</v>
      </c>
      <c r="B168" s="283" t="s">
        <v>3777</v>
      </c>
      <c r="C168" s="283" t="s">
        <v>4066</v>
      </c>
      <c r="D168" s="283" t="s">
        <v>4067</v>
      </c>
      <c r="E168" s="283" t="s">
        <v>1372</v>
      </c>
      <c r="F168" s="283" t="s">
        <v>3703</v>
      </c>
    </row>
    <row r="169" spans="1:13" x14ac:dyDescent="0.15">
      <c r="A169" s="283">
        <v>1610</v>
      </c>
      <c r="B169" s="283" t="s">
        <v>3736</v>
      </c>
      <c r="C169" s="283" t="s">
        <v>4068</v>
      </c>
      <c r="D169" s="283" t="s">
        <v>4069</v>
      </c>
      <c r="E169" s="283" t="s">
        <v>210</v>
      </c>
      <c r="F169" s="283" t="s">
        <v>3702</v>
      </c>
      <c r="H169" s="283">
        <v>1</v>
      </c>
      <c r="I169" s="283">
        <v>1</v>
      </c>
      <c r="J169" s="283">
        <v>1</v>
      </c>
    </row>
    <row r="170" spans="1:13" x14ac:dyDescent="0.15">
      <c r="A170" s="283">
        <v>1613</v>
      </c>
      <c r="B170" s="283" t="s">
        <v>3736</v>
      </c>
      <c r="C170" s="283" t="s">
        <v>4070</v>
      </c>
      <c r="D170" s="283" t="s">
        <v>4071</v>
      </c>
      <c r="E170" s="283" t="s">
        <v>422</v>
      </c>
      <c r="F170" s="283" t="s">
        <v>3702</v>
      </c>
    </row>
    <row r="171" spans="1:13" x14ac:dyDescent="0.15">
      <c r="A171" s="283">
        <v>1614</v>
      </c>
      <c r="B171" s="283" t="s">
        <v>3736</v>
      </c>
      <c r="C171" s="283" t="s">
        <v>4072</v>
      </c>
      <c r="D171" s="283" t="s">
        <v>4073</v>
      </c>
      <c r="E171" s="283" t="s">
        <v>422</v>
      </c>
      <c r="F171" s="283" t="s">
        <v>3702</v>
      </c>
    </row>
    <row r="172" spans="1:13" x14ac:dyDescent="0.15">
      <c r="A172" s="283">
        <v>1626</v>
      </c>
      <c r="B172" s="283" t="s">
        <v>3801</v>
      </c>
      <c r="C172" s="283" t="s">
        <v>4074</v>
      </c>
      <c r="D172" s="283" t="s">
        <v>4075</v>
      </c>
      <c r="E172" s="283" t="s">
        <v>306</v>
      </c>
      <c r="F172" s="283" t="s">
        <v>3702</v>
      </c>
      <c r="H172" s="283">
        <v>1</v>
      </c>
      <c r="I172" s="283">
        <v>1</v>
      </c>
      <c r="J172" s="283">
        <v>1</v>
      </c>
    </row>
    <row r="173" spans="1:13" x14ac:dyDescent="0.15">
      <c r="A173" s="283">
        <v>1628</v>
      </c>
      <c r="B173" s="283" t="s">
        <v>3698</v>
      </c>
      <c r="C173" s="283" t="s">
        <v>4076</v>
      </c>
      <c r="D173" s="283" t="s">
        <v>4077</v>
      </c>
      <c r="E173" s="283" t="s">
        <v>3701</v>
      </c>
      <c r="F173" s="283" t="s">
        <v>3703</v>
      </c>
      <c r="M173" s="283" t="s">
        <v>3762</v>
      </c>
    </row>
    <row r="174" spans="1:13" x14ac:dyDescent="0.15">
      <c r="A174" s="283">
        <v>1634</v>
      </c>
      <c r="B174" s="283" t="s">
        <v>3698</v>
      </c>
      <c r="C174" s="283" t="s">
        <v>4078</v>
      </c>
      <c r="D174" s="283" t="s">
        <v>4079</v>
      </c>
      <c r="E174" s="283" t="s">
        <v>219</v>
      </c>
      <c r="F174" s="283" t="s">
        <v>3702</v>
      </c>
    </row>
    <row r="175" spans="1:13" x14ac:dyDescent="0.15">
      <c r="A175" s="283">
        <v>1640</v>
      </c>
      <c r="B175" s="283" t="s">
        <v>3848</v>
      </c>
      <c r="C175" s="283" t="s">
        <v>4080</v>
      </c>
      <c r="D175" s="283" t="s">
        <v>4081</v>
      </c>
      <c r="E175" s="283" t="s">
        <v>453</v>
      </c>
      <c r="F175" s="283" t="s">
        <v>3702</v>
      </c>
    </row>
    <row r="176" spans="1:13" x14ac:dyDescent="0.15">
      <c r="A176" s="283">
        <v>1657</v>
      </c>
      <c r="B176" s="283" t="s">
        <v>3698</v>
      </c>
      <c r="C176" s="283" t="s">
        <v>4082</v>
      </c>
      <c r="D176" s="283" t="s">
        <v>4083</v>
      </c>
      <c r="E176" s="283" t="s">
        <v>3701</v>
      </c>
      <c r="F176" s="283" t="s">
        <v>3703</v>
      </c>
    </row>
    <row r="177" spans="1:12" x14ac:dyDescent="0.15">
      <c r="A177" s="283">
        <v>1668</v>
      </c>
      <c r="B177" s="283" t="s">
        <v>3736</v>
      </c>
      <c r="C177" s="283" t="s">
        <v>4084</v>
      </c>
      <c r="D177" s="283" t="s">
        <v>4085</v>
      </c>
      <c r="E177" s="283" t="s">
        <v>964</v>
      </c>
      <c r="F177" s="283" t="s">
        <v>3703</v>
      </c>
    </row>
    <row r="178" spans="1:12" x14ac:dyDescent="0.15">
      <c r="A178" s="283">
        <v>1686</v>
      </c>
      <c r="B178" s="283" t="s">
        <v>3740</v>
      </c>
      <c r="C178" s="283" t="s">
        <v>4086</v>
      </c>
      <c r="D178" s="283" t="s">
        <v>4087</v>
      </c>
      <c r="E178" s="283" t="s">
        <v>3772</v>
      </c>
      <c r="F178" s="283" t="s">
        <v>3703</v>
      </c>
    </row>
    <row r="179" spans="1:12" x14ac:dyDescent="0.15">
      <c r="A179" s="283">
        <v>1695</v>
      </c>
      <c r="B179" s="283" t="s">
        <v>3740</v>
      </c>
      <c r="C179" s="283" t="s">
        <v>4088</v>
      </c>
      <c r="D179" s="283" t="s">
        <v>4089</v>
      </c>
      <c r="E179" s="283" t="s">
        <v>416</v>
      </c>
      <c r="F179" s="283" t="s">
        <v>3703</v>
      </c>
    </row>
    <row r="180" spans="1:12" x14ac:dyDescent="0.15">
      <c r="A180" s="283">
        <v>1703</v>
      </c>
      <c r="B180" s="283" t="s">
        <v>3740</v>
      </c>
      <c r="C180" s="283" t="s">
        <v>4090</v>
      </c>
      <c r="D180" s="283" t="s">
        <v>4091</v>
      </c>
      <c r="E180" s="283" t="s">
        <v>3772</v>
      </c>
      <c r="F180" s="283" t="s">
        <v>3703</v>
      </c>
      <c r="H180" s="283">
        <v>1</v>
      </c>
      <c r="I180" s="283">
        <v>1</v>
      </c>
      <c r="J180" s="283">
        <v>1</v>
      </c>
    </row>
    <row r="181" spans="1:12" x14ac:dyDescent="0.15">
      <c r="A181" s="283">
        <v>1711</v>
      </c>
      <c r="B181" s="283" t="s">
        <v>3959</v>
      </c>
      <c r="C181" s="283" t="s">
        <v>4092</v>
      </c>
      <c r="D181" s="283" t="s">
        <v>4093</v>
      </c>
      <c r="E181" s="283" t="s">
        <v>407</v>
      </c>
      <c r="F181" s="283" t="s">
        <v>3702</v>
      </c>
    </row>
    <row r="182" spans="1:12" x14ac:dyDescent="0.15">
      <c r="A182" s="283">
        <v>1713</v>
      </c>
      <c r="B182" s="283" t="s">
        <v>3740</v>
      </c>
      <c r="C182" s="283" t="s">
        <v>4094</v>
      </c>
      <c r="D182" s="283" t="s">
        <v>4095</v>
      </c>
      <c r="E182" s="283" t="s">
        <v>4096</v>
      </c>
      <c r="F182" s="283" t="s">
        <v>3703</v>
      </c>
    </row>
    <row r="183" spans="1:12" x14ac:dyDescent="0.15">
      <c r="A183" s="283">
        <v>1728</v>
      </c>
      <c r="B183" s="283" t="s">
        <v>3794</v>
      </c>
      <c r="C183" s="283" t="s">
        <v>4097</v>
      </c>
      <c r="D183" s="283" t="s">
        <v>4098</v>
      </c>
      <c r="E183" s="283" t="s">
        <v>431</v>
      </c>
      <c r="F183" s="283" t="s">
        <v>3703</v>
      </c>
    </row>
    <row r="184" spans="1:12" x14ac:dyDescent="0.15">
      <c r="A184" s="283">
        <v>1732</v>
      </c>
      <c r="B184" s="283" t="s">
        <v>3809</v>
      </c>
      <c r="C184" s="283" t="s">
        <v>4099</v>
      </c>
      <c r="D184" s="283" t="s">
        <v>4100</v>
      </c>
      <c r="F184" s="283" t="s">
        <v>3702</v>
      </c>
    </row>
    <row r="185" spans="1:12" x14ac:dyDescent="0.15">
      <c r="A185" s="283">
        <v>1746</v>
      </c>
      <c r="B185" s="283" t="s">
        <v>4101</v>
      </c>
      <c r="C185" s="283" t="s">
        <v>4102</v>
      </c>
      <c r="D185" s="283" t="s">
        <v>4103</v>
      </c>
      <c r="E185" s="283" t="s">
        <v>90</v>
      </c>
      <c r="F185" s="283" t="s">
        <v>3703</v>
      </c>
    </row>
    <row r="186" spans="1:12" x14ac:dyDescent="0.15">
      <c r="A186" s="283">
        <v>1747</v>
      </c>
      <c r="B186" s="283" t="s">
        <v>3736</v>
      </c>
      <c r="C186" s="283" t="s">
        <v>4104</v>
      </c>
      <c r="D186" s="283" t="s">
        <v>4105</v>
      </c>
      <c r="E186" s="283" t="s">
        <v>4106</v>
      </c>
      <c r="F186" s="283" t="s">
        <v>3702</v>
      </c>
    </row>
    <row r="187" spans="1:12" x14ac:dyDescent="0.15">
      <c r="A187" s="283">
        <v>1751</v>
      </c>
      <c r="B187" s="283" t="s">
        <v>4107</v>
      </c>
      <c r="C187" s="283" t="s">
        <v>4108</v>
      </c>
      <c r="D187" s="283" t="s">
        <v>4109</v>
      </c>
      <c r="E187" s="283" t="s">
        <v>959</v>
      </c>
      <c r="F187" s="283" t="s">
        <v>3703</v>
      </c>
      <c r="H187" s="283">
        <v>1</v>
      </c>
      <c r="I187" s="283">
        <v>1</v>
      </c>
      <c r="J187" s="283">
        <v>1</v>
      </c>
      <c r="L187" s="283">
        <v>2</v>
      </c>
    </row>
    <row r="188" spans="1:12" x14ac:dyDescent="0.15">
      <c r="A188" s="283">
        <v>1754</v>
      </c>
      <c r="B188" s="283" t="s">
        <v>4101</v>
      </c>
      <c r="C188" s="283" t="s">
        <v>4110</v>
      </c>
      <c r="D188" s="283" t="s">
        <v>4111</v>
      </c>
      <c r="E188" s="283" t="s">
        <v>4112</v>
      </c>
      <c r="F188" s="283" t="s">
        <v>3702</v>
      </c>
      <c r="H188" s="283">
        <v>1</v>
      </c>
      <c r="I188" s="283">
        <v>1</v>
      </c>
      <c r="J188" s="283">
        <v>1</v>
      </c>
      <c r="L188" s="283" t="s">
        <v>3739</v>
      </c>
    </row>
    <row r="189" spans="1:12" x14ac:dyDescent="0.15">
      <c r="A189" s="283">
        <v>1769</v>
      </c>
      <c r="B189" s="283" t="s">
        <v>3726</v>
      </c>
      <c r="C189" s="283" t="s">
        <v>4113</v>
      </c>
      <c r="D189" s="283" t="s">
        <v>4114</v>
      </c>
      <c r="E189" s="283" t="s">
        <v>13104</v>
      </c>
      <c r="F189" s="283" t="s">
        <v>3703</v>
      </c>
    </row>
    <row r="190" spans="1:12" x14ac:dyDescent="0.15">
      <c r="A190" s="283">
        <v>1774</v>
      </c>
      <c r="B190" s="283" t="s">
        <v>3814</v>
      </c>
      <c r="C190" s="283" t="s">
        <v>4115</v>
      </c>
      <c r="D190" s="283" t="s">
        <v>4116</v>
      </c>
      <c r="E190" s="283" t="s">
        <v>3352</v>
      </c>
      <c r="F190" s="283" t="s">
        <v>3702</v>
      </c>
    </row>
    <row r="191" spans="1:12" x14ac:dyDescent="0.15">
      <c r="A191" s="283">
        <v>1793</v>
      </c>
      <c r="B191" s="283" t="s">
        <v>3743</v>
      </c>
      <c r="C191" s="283" t="s">
        <v>4117</v>
      </c>
      <c r="D191" s="283" t="s">
        <v>4118</v>
      </c>
      <c r="F191" s="283" t="s">
        <v>3702</v>
      </c>
      <c r="H191" s="283">
        <v>2</v>
      </c>
      <c r="I191" s="283">
        <v>2</v>
      </c>
      <c r="J191" s="283">
        <v>2</v>
      </c>
    </row>
    <row r="192" spans="1:12" x14ac:dyDescent="0.15">
      <c r="A192" s="283">
        <v>1794</v>
      </c>
      <c r="B192" s="283" t="s">
        <v>3801</v>
      </c>
      <c r="C192" s="283" t="s">
        <v>4119</v>
      </c>
      <c r="D192" s="283" t="s">
        <v>4120</v>
      </c>
      <c r="E192" s="283" t="s">
        <v>3804</v>
      </c>
      <c r="F192" s="283" t="s">
        <v>3703</v>
      </c>
      <c r="H192" s="283">
        <v>1</v>
      </c>
      <c r="I192" s="283">
        <v>1</v>
      </c>
      <c r="J192" s="283">
        <v>1</v>
      </c>
    </row>
    <row r="193" spans="1:10" x14ac:dyDescent="0.15">
      <c r="A193" s="283">
        <v>1799</v>
      </c>
      <c r="B193" s="283" t="s">
        <v>3801</v>
      </c>
      <c r="C193" s="283" t="s">
        <v>4121</v>
      </c>
      <c r="D193" s="283" t="s">
        <v>4122</v>
      </c>
      <c r="E193" s="283" t="s">
        <v>84</v>
      </c>
      <c r="F193" s="283" t="s">
        <v>3702</v>
      </c>
    </row>
    <row r="194" spans="1:10" x14ac:dyDescent="0.15">
      <c r="A194" s="283">
        <v>1800</v>
      </c>
      <c r="B194" s="283" t="s">
        <v>3801</v>
      </c>
      <c r="C194" s="283" t="s">
        <v>4123</v>
      </c>
      <c r="D194" s="283" t="s">
        <v>4124</v>
      </c>
      <c r="E194" s="283" t="s">
        <v>84</v>
      </c>
      <c r="F194" s="283" t="s">
        <v>3702</v>
      </c>
    </row>
    <row r="195" spans="1:10" x14ac:dyDescent="0.15">
      <c r="A195" s="283">
        <v>1807</v>
      </c>
      <c r="B195" s="283" t="s">
        <v>3801</v>
      </c>
      <c r="C195" s="283" t="s">
        <v>4126</v>
      </c>
      <c r="D195" s="283" t="s">
        <v>4127</v>
      </c>
      <c r="E195" s="283" t="s">
        <v>3804</v>
      </c>
      <c r="F195" s="283" t="s">
        <v>3702</v>
      </c>
    </row>
    <row r="196" spans="1:10" x14ac:dyDescent="0.15">
      <c r="A196" s="283">
        <v>1815</v>
      </c>
      <c r="B196" s="283" t="s">
        <v>3726</v>
      </c>
      <c r="C196" s="283" t="s">
        <v>4128</v>
      </c>
      <c r="D196" s="283" t="s">
        <v>4129</v>
      </c>
      <c r="E196" s="283" t="s">
        <v>4130</v>
      </c>
      <c r="F196" s="283" t="s">
        <v>3703</v>
      </c>
      <c r="G196" s="283">
        <v>3</v>
      </c>
    </row>
    <row r="197" spans="1:10" x14ac:dyDescent="0.15">
      <c r="A197" s="283">
        <v>1821</v>
      </c>
      <c r="B197" s="283" t="s">
        <v>3814</v>
      </c>
      <c r="C197" s="283" t="s">
        <v>4131</v>
      </c>
      <c r="D197" s="283" t="s">
        <v>4132</v>
      </c>
      <c r="E197" s="283" t="s">
        <v>101</v>
      </c>
      <c r="F197" s="283" t="s">
        <v>3703</v>
      </c>
    </row>
    <row r="198" spans="1:10" x14ac:dyDescent="0.15">
      <c r="A198" s="283">
        <v>1836</v>
      </c>
      <c r="B198" s="283" t="s">
        <v>3801</v>
      </c>
      <c r="C198" s="283" t="s">
        <v>4133</v>
      </c>
      <c r="D198" s="283" t="s">
        <v>4134</v>
      </c>
      <c r="E198" s="283" t="s">
        <v>701</v>
      </c>
      <c r="F198" s="283" t="s">
        <v>3702</v>
      </c>
    </row>
    <row r="199" spans="1:10" x14ac:dyDescent="0.15">
      <c r="A199" s="283">
        <v>1844</v>
      </c>
      <c r="B199" s="283" t="s">
        <v>3801</v>
      </c>
      <c r="C199" s="283" t="s">
        <v>4135</v>
      </c>
      <c r="D199" s="283" t="s">
        <v>4136</v>
      </c>
      <c r="E199" s="283" t="s">
        <v>806</v>
      </c>
      <c r="F199" s="283" t="s">
        <v>3703</v>
      </c>
    </row>
    <row r="200" spans="1:10" x14ac:dyDescent="0.15">
      <c r="A200" s="283">
        <v>1845</v>
      </c>
      <c r="B200" s="283" t="s">
        <v>3801</v>
      </c>
      <c r="C200" s="283" t="s">
        <v>4137</v>
      </c>
      <c r="D200" s="283" t="s">
        <v>4138</v>
      </c>
      <c r="E200" s="283" t="s">
        <v>806</v>
      </c>
      <c r="F200" s="283" t="s">
        <v>3703</v>
      </c>
    </row>
    <row r="201" spans="1:10" x14ac:dyDescent="0.15">
      <c r="A201" s="283">
        <v>1856</v>
      </c>
      <c r="B201" s="283" t="s">
        <v>3801</v>
      </c>
      <c r="C201" s="283" t="s">
        <v>4139</v>
      </c>
      <c r="D201" s="283" t="s">
        <v>4140</v>
      </c>
      <c r="E201" s="283" t="s">
        <v>379</v>
      </c>
      <c r="F201" s="283" t="s">
        <v>3703</v>
      </c>
    </row>
    <row r="202" spans="1:10" x14ac:dyDescent="0.15">
      <c r="A202" s="283">
        <v>1857</v>
      </c>
      <c r="B202" s="283" t="s">
        <v>3801</v>
      </c>
      <c r="C202" s="283" t="s">
        <v>4141</v>
      </c>
      <c r="D202" s="283" t="s">
        <v>4142</v>
      </c>
      <c r="E202" s="283" t="s">
        <v>260</v>
      </c>
      <c r="F202" s="283" t="s">
        <v>3702</v>
      </c>
    </row>
    <row r="203" spans="1:10" x14ac:dyDescent="0.15">
      <c r="A203" s="283">
        <v>1862</v>
      </c>
      <c r="B203" s="283" t="s">
        <v>3801</v>
      </c>
      <c r="C203" s="283" t="s">
        <v>4143</v>
      </c>
      <c r="D203" s="283" t="s">
        <v>4144</v>
      </c>
      <c r="E203" s="283" t="s">
        <v>564</v>
      </c>
      <c r="F203" s="283" t="s">
        <v>3702</v>
      </c>
    </row>
    <row r="204" spans="1:10" x14ac:dyDescent="0.15">
      <c r="A204" s="283">
        <v>1865</v>
      </c>
      <c r="B204" s="283" t="s">
        <v>3801</v>
      </c>
      <c r="C204" s="283" t="s">
        <v>4145</v>
      </c>
      <c r="D204" s="283" t="s">
        <v>4146</v>
      </c>
      <c r="E204" s="283" t="s">
        <v>3804</v>
      </c>
      <c r="F204" s="283" t="s">
        <v>3703</v>
      </c>
      <c r="H204" s="283">
        <v>2</v>
      </c>
      <c r="I204" s="283">
        <v>2</v>
      </c>
      <c r="J204" s="283">
        <v>2</v>
      </c>
    </row>
    <row r="205" spans="1:10" x14ac:dyDescent="0.15">
      <c r="A205" s="283">
        <v>1872</v>
      </c>
      <c r="B205" s="283" t="s">
        <v>4147</v>
      </c>
      <c r="C205" s="283" t="s">
        <v>4148</v>
      </c>
      <c r="D205" s="283" t="s">
        <v>4149</v>
      </c>
      <c r="E205" s="283" t="s">
        <v>2507</v>
      </c>
      <c r="F205" s="283" t="s">
        <v>3702</v>
      </c>
      <c r="H205" s="283">
        <v>1</v>
      </c>
      <c r="I205" s="283">
        <v>1</v>
      </c>
      <c r="J205" s="283">
        <v>1</v>
      </c>
    </row>
    <row r="206" spans="1:10" x14ac:dyDescent="0.15">
      <c r="A206" s="283">
        <v>1902</v>
      </c>
      <c r="B206" s="283" t="s">
        <v>3698</v>
      </c>
      <c r="C206" s="283" t="s">
        <v>4150</v>
      </c>
      <c r="D206" s="283" t="s">
        <v>4151</v>
      </c>
      <c r="E206" s="283" t="s">
        <v>3701</v>
      </c>
      <c r="F206" s="283" t="s">
        <v>3702</v>
      </c>
      <c r="H206" s="283">
        <v>1</v>
      </c>
      <c r="I206" s="283">
        <v>1</v>
      </c>
      <c r="J206" s="283">
        <v>1</v>
      </c>
    </row>
    <row r="207" spans="1:10" x14ac:dyDescent="0.15">
      <c r="A207" s="283">
        <v>1922</v>
      </c>
      <c r="B207" s="283" t="s">
        <v>4107</v>
      </c>
      <c r="C207" s="283" t="s">
        <v>4152</v>
      </c>
      <c r="D207" s="283" t="s">
        <v>4153</v>
      </c>
      <c r="F207" s="283" t="s">
        <v>3703</v>
      </c>
    </row>
    <row r="208" spans="1:10" x14ac:dyDescent="0.15">
      <c r="A208" s="283">
        <v>1957</v>
      </c>
      <c r="B208" s="283" t="s">
        <v>4107</v>
      </c>
      <c r="C208" s="283" t="s">
        <v>4154</v>
      </c>
      <c r="D208" s="283" t="s">
        <v>4155</v>
      </c>
      <c r="E208" s="283" t="s">
        <v>4156</v>
      </c>
      <c r="F208" s="283" t="s">
        <v>3702</v>
      </c>
    </row>
    <row r="209" spans="1:10" x14ac:dyDescent="0.15">
      <c r="A209" s="283">
        <v>1965</v>
      </c>
      <c r="B209" s="283" t="s">
        <v>4107</v>
      </c>
      <c r="C209" s="283" t="s">
        <v>4157</v>
      </c>
      <c r="D209" s="283" t="s">
        <v>4158</v>
      </c>
      <c r="E209" s="283" t="s">
        <v>4159</v>
      </c>
      <c r="F209" s="283" t="s">
        <v>3702</v>
      </c>
      <c r="H209" s="283">
        <v>2</v>
      </c>
      <c r="I209" s="283">
        <v>2</v>
      </c>
      <c r="J209" s="283">
        <v>2</v>
      </c>
    </row>
    <row r="210" spans="1:10" x14ac:dyDescent="0.15">
      <c r="A210" s="283">
        <v>1968</v>
      </c>
      <c r="B210" s="283" t="s">
        <v>4107</v>
      </c>
      <c r="C210" s="283" t="s">
        <v>4160</v>
      </c>
      <c r="D210" s="283" t="s">
        <v>4161</v>
      </c>
      <c r="F210" s="283" t="s">
        <v>3702</v>
      </c>
    </row>
    <row r="211" spans="1:10" x14ac:dyDescent="0.15">
      <c r="A211" s="283">
        <v>1970</v>
      </c>
      <c r="B211" s="283" t="s">
        <v>4107</v>
      </c>
      <c r="C211" s="283" t="s">
        <v>4162</v>
      </c>
      <c r="D211" s="283" t="s">
        <v>4163</v>
      </c>
      <c r="E211" s="283" t="s">
        <v>4159</v>
      </c>
      <c r="F211" s="283" t="s">
        <v>3702</v>
      </c>
      <c r="G211" s="283" t="s">
        <v>3946</v>
      </c>
    </row>
    <row r="212" spans="1:10" x14ac:dyDescent="0.15">
      <c r="A212" s="283">
        <v>1984</v>
      </c>
      <c r="B212" s="283" t="s">
        <v>4107</v>
      </c>
      <c r="C212" s="283" t="s">
        <v>4164</v>
      </c>
      <c r="D212" s="283" t="s">
        <v>4165</v>
      </c>
      <c r="E212" s="283" t="s">
        <v>2824</v>
      </c>
      <c r="F212" s="283" t="s">
        <v>3702</v>
      </c>
    </row>
    <row r="213" spans="1:10" x14ac:dyDescent="0.15">
      <c r="A213" s="283">
        <v>1987</v>
      </c>
      <c r="B213" s="283" t="s">
        <v>4107</v>
      </c>
      <c r="C213" s="283" t="s">
        <v>4166</v>
      </c>
      <c r="D213" s="283" t="s">
        <v>4167</v>
      </c>
      <c r="E213" s="283" t="s">
        <v>1375</v>
      </c>
      <c r="F213" s="283" t="s">
        <v>3702</v>
      </c>
    </row>
    <row r="214" spans="1:10" x14ac:dyDescent="0.15">
      <c r="A214" s="283">
        <v>2007</v>
      </c>
      <c r="B214" s="283" t="s">
        <v>4107</v>
      </c>
      <c r="C214" s="283" t="s">
        <v>4168</v>
      </c>
      <c r="D214" s="283" t="s">
        <v>4169</v>
      </c>
      <c r="E214" s="283" t="s">
        <v>367</v>
      </c>
      <c r="F214" s="283" t="s">
        <v>3702</v>
      </c>
    </row>
    <row r="215" spans="1:10" x14ac:dyDescent="0.15">
      <c r="A215" s="283">
        <v>2016</v>
      </c>
      <c r="B215" s="283" t="s">
        <v>4107</v>
      </c>
      <c r="C215" s="283" t="s">
        <v>4170</v>
      </c>
      <c r="D215" s="283" t="s">
        <v>4171</v>
      </c>
      <c r="E215" s="283" t="s">
        <v>3772</v>
      </c>
      <c r="F215" s="283" t="s">
        <v>3702</v>
      </c>
    </row>
    <row r="216" spans="1:10" x14ac:dyDescent="0.15">
      <c r="A216" s="283">
        <v>2021</v>
      </c>
      <c r="B216" s="283" t="s">
        <v>4107</v>
      </c>
      <c r="C216" s="283" t="s">
        <v>4172</v>
      </c>
      <c r="D216" s="283" t="s">
        <v>4173</v>
      </c>
      <c r="E216" s="283" t="s">
        <v>4174</v>
      </c>
      <c r="F216" s="283" t="s">
        <v>3702</v>
      </c>
      <c r="G216" s="283" t="s">
        <v>3946</v>
      </c>
    </row>
    <row r="217" spans="1:10" x14ac:dyDescent="0.15">
      <c r="A217" s="283">
        <v>2031</v>
      </c>
      <c r="B217" s="283" t="s">
        <v>4107</v>
      </c>
      <c r="C217" s="283" t="s">
        <v>4176</v>
      </c>
      <c r="D217" s="283" t="s">
        <v>4177</v>
      </c>
      <c r="E217" s="283" t="s">
        <v>4175</v>
      </c>
      <c r="F217" s="283" t="s">
        <v>3702</v>
      </c>
      <c r="H217" s="283">
        <v>2</v>
      </c>
      <c r="I217" s="283">
        <v>2</v>
      </c>
      <c r="J217" s="283">
        <v>2</v>
      </c>
    </row>
    <row r="218" spans="1:10" x14ac:dyDescent="0.15">
      <c r="A218" s="283">
        <v>2035</v>
      </c>
      <c r="B218" s="283" t="s">
        <v>4107</v>
      </c>
      <c r="C218" s="283" t="s">
        <v>4178</v>
      </c>
      <c r="D218" s="283" t="s">
        <v>4179</v>
      </c>
      <c r="E218" s="283" t="s">
        <v>509</v>
      </c>
      <c r="F218" s="283" t="s">
        <v>3702</v>
      </c>
    </row>
    <row r="219" spans="1:10" x14ac:dyDescent="0.15">
      <c r="A219" s="283">
        <v>2043</v>
      </c>
      <c r="B219" s="283" t="s">
        <v>4107</v>
      </c>
      <c r="C219" s="283" t="s">
        <v>4180</v>
      </c>
      <c r="D219" s="283" t="s">
        <v>4181</v>
      </c>
      <c r="E219" s="283" t="s">
        <v>959</v>
      </c>
      <c r="F219" s="283" t="s">
        <v>3702</v>
      </c>
    </row>
    <row r="220" spans="1:10" x14ac:dyDescent="0.15">
      <c r="A220" s="283">
        <v>2047</v>
      </c>
      <c r="B220" s="283" t="s">
        <v>4107</v>
      </c>
      <c r="C220" s="283" t="s">
        <v>4182</v>
      </c>
      <c r="D220" s="283" t="s">
        <v>4183</v>
      </c>
      <c r="E220" s="283" t="s">
        <v>13105</v>
      </c>
      <c r="F220" s="283" t="s">
        <v>3702</v>
      </c>
    </row>
    <row r="221" spans="1:10" x14ac:dyDescent="0.15">
      <c r="A221" s="283">
        <v>2073</v>
      </c>
      <c r="B221" s="283" t="s">
        <v>4107</v>
      </c>
      <c r="C221" s="283" t="s">
        <v>4184</v>
      </c>
      <c r="D221" s="283" t="s">
        <v>4185</v>
      </c>
      <c r="E221" s="283" t="s">
        <v>1138</v>
      </c>
      <c r="F221" s="283" t="s">
        <v>3702</v>
      </c>
    </row>
    <row r="222" spans="1:10" x14ac:dyDescent="0.15">
      <c r="A222" s="283">
        <v>2081</v>
      </c>
      <c r="B222" s="283" t="s">
        <v>4107</v>
      </c>
      <c r="C222" s="283" t="s">
        <v>4186</v>
      </c>
      <c r="D222" s="283" t="s">
        <v>4187</v>
      </c>
      <c r="E222" s="283" t="s">
        <v>2824</v>
      </c>
      <c r="F222" s="283" t="s">
        <v>3702</v>
      </c>
    </row>
    <row r="223" spans="1:10" x14ac:dyDescent="0.15">
      <c r="A223" s="283">
        <v>2083</v>
      </c>
      <c r="B223" s="283" t="s">
        <v>4107</v>
      </c>
      <c r="C223" s="283" t="s">
        <v>4188</v>
      </c>
      <c r="D223" s="283" t="s">
        <v>4189</v>
      </c>
      <c r="E223" s="283" t="s">
        <v>4159</v>
      </c>
      <c r="F223" s="283" t="s">
        <v>3703</v>
      </c>
    </row>
    <row r="224" spans="1:10" x14ac:dyDescent="0.15">
      <c r="A224" s="283">
        <v>2087</v>
      </c>
      <c r="B224" s="283" t="s">
        <v>4107</v>
      </c>
      <c r="C224" s="283" t="s">
        <v>4190</v>
      </c>
      <c r="D224" s="283" t="s">
        <v>4191</v>
      </c>
      <c r="E224" s="283" t="s">
        <v>1138</v>
      </c>
      <c r="F224" s="283" t="s">
        <v>3702</v>
      </c>
    </row>
    <row r="225" spans="1:12" x14ac:dyDescent="0.15">
      <c r="A225" s="283">
        <v>2094</v>
      </c>
      <c r="B225" s="283" t="s">
        <v>4192</v>
      </c>
      <c r="C225" s="283" t="s">
        <v>4193</v>
      </c>
      <c r="D225" s="283" t="s">
        <v>4194</v>
      </c>
      <c r="E225" s="283" t="s">
        <v>907</v>
      </c>
      <c r="F225" s="283" t="s">
        <v>3702</v>
      </c>
    </row>
    <row r="226" spans="1:12" x14ac:dyDescent="0.15">
      <c r="A226" s="283">
        <v>2095</v>
      </c>
      <c r="B226" s="283" t="s">
        <v>4147</v>
      </c>
      <c r="C226" s="283" t="s">
        <v>4195</v>
      </c>
      <c r="D226" s="283" t="s">
        <v>4196</v>
      </c>
      <c r="E226" s="283" t="s">
        <v>285</v>
      </c>
      <c r="F226" s="283" t="s">
        <v>3702</v>
      </c>
      <c r="H226" s="283">
        <v>1</v>
      </c>
      <c r="I226" s="283">
        <v>1</v>
      </c>
      <c r="J226" s="283">
        <v>1</v>
      </c>
      <c r="L226" s="283">
        <v>1</v>
      </c>
    </row>
    <row r="227" spans="1:12" x14ac:dyDescent="0.15">
      <c r="A227" s="283">
        <v>2113</v>
      </c>
      <c r="B227" s="283" t="s">
        <v>4017</v>
      </c>
      <c r="C227" s="283" t="s">
        <v>4197</v>
      </c>
      <c r="D227" s="283" t="s">
        <v>4198</v>
      </c>
      <c r="E227" s="283" t="s">
        <v>137</v>
      </c>
      <c r="F227" s="283" t="s">
        <v>3703</v>
      </c>
    </row>
    <row r="228" spans="1:12" x14ac:dyDescent="0.15">
      <c r="A228" s="283">
        <v>2133</v>
      </c>
      <c r="B228" s="283" t="s">
        <v>2598</v>
      </c>
      <c r="C228" s="283" t="s">
        <v>4199</v>
      </c>
      <c r="D228" s="283" t="s">
        <v>4200</v>
      </c>
      <c r="F228" s="283" t="s">
        <v>3702</v>
      </c>
    </row>
    <row r="229" spans="1:12" x14ac:dyDescent="0.15">
      <c r="A229" s="283">
        <v>2134</v>
      </c>
      <c r="B229" s="283" t="s">
        <v>3809</v>
      </c>
      <c r="C229" s="283" t="s">
        <v>4201</v>
      </c>
      <c r="D229" s="283" t="s">
        <v>4202</v>
      </c>
      <c r="E229" s="283" t="s">
        <v>3772</v>
      </c>
      <c r="F229" s="283" t="s">
        <v>3702</v>
      </c>
      <c r="H229" s="283" t="s">
        <v>3761</v>
      </c>
      <c r="I229" s="283">
        <v>1</v>
      </c>
      <c r="J229" s="283">
        <v>1</v>
      </c>
      <c r="L229" s="283" t="s">
        <v>3739</v>
      </c>
    </row>
    <row r="230" spans="1:12" x14ac:dyDescent="0.15">
      <c r="A230" s="283">
        <v>2155</v>
      </c>
      <c r="B230" s="283" t="s">
        <v>3959</v>
      </c>
      <c r="C230" s="283" t="s">
        <v>4203</v>
      </c>
      <c r="D230" s="283" t="s">
        <v>4204</v>
      </c>
      <c r="F230" s="283" t="s">
        <v>3702</v>
      </c>
    </row>
    <row r="231" spans="1:12" x14ac:dyDescent="0.15">
      <c r="A231" s="283">
        <v>2163</v>
      </c>
      <c r="B231" s="283" t="s">
        <v>3959</v>
      </c>
      <c r="C231" s="283" t="s">
        <v>4205</v>
      </c>
      <c r="D231" s="283" t="s">
        <v>4206</v>
      </c>
      <c r="E231" s="283" t="s">
        <v>4207</v>
      </c>
      <c r="F231" s="283" t="s">
        <v>3702</v>
      </c>
    </row>
    <row r="232" spans="1:12" x14ac:dyDescent="0.15">
      <c r="A232" s="283">
        <v>2171</v>
      </c>
      <c r="B232" s="283" t="s">
        <v>3959</v>
      </c>
      <c r="C232" s="283" t="s">
        <v>4208</v>
      </c>
      <c r="D232" s="283" t="s">
        <v>4209</v>
      </c>
      <c r="E232" s="283" t="s">
        <v>4210</v>
      </c>
      <c r="F232" s="283" t="s">
        <v>3703</v>
      </c>
      <c r="G232" s="283">
        <v>3</v>
      </c>
    </row>
    <row r="233" spans="1:12" x14ac:dyDescent="0.15">
      <c r="A233" s="283">
        <v>2174</v>
      </c>
      <c r="B233" s="283" t="s">
        <v>3959</v>
      </c>
      <c r="C233" s="283" t="s">
        <v>4211</v>
      </c>
      <c r="D233" s="283" t="s">
        <v>4212</v>
      </c>
      <c r="E233" s="283" t="s">
        <v>407</v>
      </c>
      <c r="F233" s="283" t="s">
        <v>3702</v>
      </c>
    </row>
    <row r="234" spans="1:12" x14ac:dyDescent="0.15">
      <c r="A234" s="283">
        <v>2181</v>
      </c>
      <c r="B234" s="283" t="s">
        <v>3959</v>
      </c>
      <c r="C234" s="283" t="s">
        <v>4213</v>
      </c>
      <c r="D234" s="283" t="s">
        <v>4214</v>
      </c>
      <c r="F234" s="283" t="s">
        <v>3702</v>
      </c>
    </row>
    <row r="235" spans="1:12" x14ac:dyDescent="0.15">
      <c r="A235" s="283">
        <v>2194</v>
      </c>
      <c r="B235" s="283" t="s">
        <v>3959</v>
      </c>
      <c r="C235" s="283" t="s">
        <v>4216</v>
      </c>
      <c r="D235" s="283" t="s">
        <v>4217</v>
      </c>
      <c r="F235" s="283" t="s">
        <v>3702</v>
      </c>
    </row>
    <row r="236" spans="1:12" x14ac:dyDescent="0.15">
      <c r="A236" s="283">
        <v>2202</v>
      </c>
      <c r="B236" s="283" t="s">
        <v>3959</v>
      </c>
      <c r="C236" s="283" t="s">
        <v>4218</v>
      </c>
      <c r="D236" s="283" t="s">
        <v>4219</v>
      </c>
      <c r="E236" s="283" t="s">
        <v>407</v>
      </c>
      <c r="F236" s="283" t="s">
        <v>3703</v>
      </c>
    </row>
    <row r="237" spans="1:12" x14ac:dyDescent="0.15">
      <c r="A237" s="283">
        <v>2205</v>
      </c>
      <c r="B237" s="283" t="s">
        <v>3959</v>
      </c>
      <c r="C237" s="283" t="s">
        <v>4220</v>
      </c>
      <c r="D237" s="283" t="s">
        <v>4221</v>
      </c>
      <c r="E237" s="283" t="s">
        <v>767</v>
      </c>
      <c r="F237" s="283" t="s">
        <v>3703</v>
      </c>
    </row>
    <row r="238" spans="1:12" x14ac:dyDescent="0.15">
      <c r="A238" s="283">
        <v>2232</v>
      </c>
      <c r="B238" s="283" t="s">
        <v>4222</v>
      </c>
      <c r="C238" s="283" t="s">
        <v>4223</v>
      </c>
      <c r="D238" s="283" t="s">
        <v>4224</v>
      </c>
      <c r="E238" s="283" t="s">
        <v>3772</v>
      </c>
      <c r="F238" s="283" t="s">
        <v>3703</v>
      </c>
    </row>
    <row r="239" spans="1:12" x14ac:dyDescent="0.15">
      <c r="A239" s="283">
        <v>2240</v>
      </c>
      <c r="B239" s="283" t="s">
        <v>4222</v>
      </c>
      <c r="C239" s="283" t="s">
        <v>4225</v>
      </c>
      <c r="D239" s="283" t="s">
        <v>4226</v>
      </c>
      <c r="E239" s="283" t="s">
        <v>1348</v>
      </c>
      <c r="F239" s="283" t="s">
        <v>3702</v>
      </c>
      <c r="H239" s="283">
        <v>1</v>
      </c>
      <c r="I239" s="283">
        <v>1</v>
      </c>
      <c r="J239" s="283">
        <v>1</v>
      </c>
      <c r="L239" s="283" t="s">
        <v>3739</v>
      </c>
    </row>
    <row r="240" spans="1:12" x14ac:dyDescent="0.15">
      <c r="A240" s="283">
        <v>2243</v>
      </c>
      <c r="B240" s="283" t="s">
        <v>4222</v>
      </c>
      <c r="C240" s="283" t="s">
        <v>4227</v>
      </c>
      <c r="D240" s="283" t="s">
        <v>4228</v>
      </c>
      <c r="E240" s="283" t="s">
        <v>1348</v>
      </c>
      <c r="F240" s="283" t="s">
        <v>3703</v>
      </c>
    </row>
    <row r="241" spans="1:12" x14ac:dyDescent="0.15">
      <c r="A241" s="283">
        <v>2246</v>
      </c>
      <c r="B241" s="283" t="s">
        <v>4222</v>
      </c>
      <c r="C241" s="283" t="s">
        <v>4229</v>
      </c>
      <c r="D241" s="283" t="s">
        <v>4230</v>
      </c>
      <c r="E241" s="283" t="s">
        <v>4247</v>
      </c>
      <c r="F241" s="283" t="s">
        <v>3702</v>
      </c>
    </row>
    <row r="242" spans="1:12" x14ac:dyDescent="0.15">
      <c r="A242" s="283">
        <v>2251</v>
      </c>
      <c r="B242" s="283" t="s">
        <v>4222</v>
      </c>
      <c r="C242" s="283" t="s">
        <v>4231</v>
      </c>
      <c r="D242" s="283" t="s">
        <v>4232</v>
      </c>
      <c r="E242" s="283" t="s">
        <v>99</v>
      </c>
      <c r="F242" s="283" t="s">
        <v>3702</v>
      </c>
      <c r="H242" s="283">
        <v>1</v>
      </c>
      <c r="I242" s="283">
        <v>1</v>
      </c>
      <c r="J242" s="283">
        <v>1</v>
      </c>
    </row>
    <row r="243" spans="1:12" x14ac:dyDescent="0.15">
      <c r="A243" s="283">
        <v>2254</v>
      </c>
      <c r="B243" s="283" t="s">
        <v>4222</v>
      </c>
      <c r="C243" s="283" t="s">
        <v>4233</v>
      </c>
      <c r="D243" s="283" t="s">
        <v>4234</v>
      </c>
      <c r="E243" s="283" t="s">
        <v>632</v>
      </c>
      <c r="F243" s="283" t="s">
        <v>3703</v>
      </c>
    </row>
    <row r="244" spans="1:12" x14ac:dyDescent="0.15">
      <c r="A244" s="283">
        <v>2285</v>
      </c>
      <c r="B244" s="283" t="s">
        <v>4107</v>
      </c>
      <c r="C244" s="283" t="s">
        <v>13106</v>
      </c>
      <c r="D244" s="283" t="s">
        <v>13107</v>
      </c>
      <c r="E244" s="283" t="s">
        <v>189</v>
      </c>
      <c r="F244" s="283" t="s">
        <v>3702</v>
      </c>
    </row>
    <row r="245" spans="1:12" x14ac:dyDescent="0.15">
      <c r="A245" s="283">
        <v>2287</v>
      </c>
      <c r="B245" s="283" t="s">
        <v>4222</v>
      </c>
      <c r="C245" s="283" t="s">
        <v>4235</v>
      </c>
      <c r="D245" s="283" t="s">
        <v>4236</v>
      </c>
      <c r="E245" s="283" t="s">
        <v>304</v>
      </c>
      <c r="F245" s="283" t="s">
        <v>3703</v>
      </c>
    </row>
    <row r="246" spans="1:12" x14ac:dyDescent="0.15">
      <c r="A246" s="283">
        <v>2306</v>
      </c>
      <c r="B246" s="283" t="s">
        <v>4222</v>
      </c>
      <c r="C246" s="283" t="s">
        <v>4237</v>
      </c>
      <c r="D246" s="283" t="s">
        <v>4238</v>
      </c>
      <c r="E246" s="283" t="s">
        <v>304</v>
      </c>
      <c r="F246" s="283" t="s">
        <v>3703</v>
      </c>
      <c r="G246" s="283">
        <v>3</v>
      </c>
      <c r="L246" s="283">
        <v>1</v>
      </c>
    </row>
    <row r="247" spans="1:12" x14ac:dyDescent="0.15">
      <c r="A247" s="283">
        <v>2310</v>
      </c>
      <c r="B247" s="283" t="s">
        <v>3708</v>
      </c>
      <c r="C247" s="283" t="s">
        <v>4239</v>
      </c>
      <c r="D247" s="283" t="s">
        <v>4240</v>
      </c>
      <c r="E247" s="283" t="s">
        <v>571</v>
      </c>
      <c r="F247" s="283" t="s">
        <v>3703</v>
      </c>
    </row>
    <row r="248" spans="1:12" x14ac:dyDescent="0.15">
      <c r="A248" s="283">
        <v>2313</v>
      </c>
      <c r="B248" s="283" t="s">
        <v>3708</v>
      </c>
      <c r="C248" s="283" t="s">
        <v>4241</v>
      </c>
      <c r="D248" s="283" t="s">
        <v>4242</v>
      </c>
      <c r="E248" s="283" t="s">
        <v>877</v>
      </c>
      <c r="F248" s="283" t="s">
        <v>3702</v>
      </c>
    </row>
    <row r="249" spans="1:12" x14ac:dyDescent="0.15">
      <c r="A249" s="283">
        <v>2319</v>
      </c>
      <c r="B249" s="283" t="s">
        <v>4222</v>
      </c>
      <c r="C249" s="283" t="s">
        <v>4243</v>
      </c>
      <c r="D249" s="283" t="s">
        <v>4244</v>
      </c>
      <c r="E249" s="283" t="s">
        <v>352</v>
      </c>
      <c r="F249" s="283" t="s">
        <v>3703</v>
      </c>
    </row>
    <row r="250" spans="1:12" x14ac:dyDescent="0.15">
      <c r="A250" s="283">
        <v>2321</v>
      </c>
      <c r="B250" s="283" t="s">
        <v>4222</v>
      </c>
      <c r="C250" s="283" t="s">
        <v>4245</v>
      </c>
      <c r="D250" s="283" t="s">
        <v>4246</v>
      </c>
      <c r="E250" s="283" t="s">
        <v>4247</v>
      </c>
      <c r="F250" s="283" t="s">
        <v>3702</v>
      </c>
    </row>
    <row r="251" spans="1:12" x14ac:dyDescent="0.15">
      <c r="A251" s="283">
        <v>2327</v>
      </c>
      <c r="B251" s="283" t="s">
        <v>4222</v>
      </c>
      <c r="C251" s="283" t="s">
        <v>4248</v>
      </c>
      <c r="D251" s="283" t="s">
        <v>4249</v>
      </c>
      <c r="E251" s="283" t="s">
        <v>4250</v>
      </c>
      <c r="F251" s="283" t="s">
        <v>3702</v>
      </c>
      <c r="H251" s="283">
        <v>1</v>
      </c>
      <c r="I251" s="283">
        <v>1</v>
      </c>
      <c r="J251" s="283">
        <v>1</v>
      </c>
    </row>
    <row r="252" spans="1:12" x14ac:dyDescent="0.15">
      <c r="A252" s="283">
        <v>2342</v>
      </c>
      <c r="B252" s="283" t="s">
        <v>4222</v>
      </c>
      <c r="C252" s="283" t="s">
        <v>4251</v>
      </c>
      <c r="D252" s="283" t="s">
        <v>4252</v>
      </c>
      <c r="E252" s="283" t="s">
        <v>99</v>
      </c>
      <c r="F252" s="283" t="s">
        <v>3702</v>
      </c>
    </row>
    <row r="253" spans="1:12" x14ac:dyDescent="0.15">
      <c r="A253" s="283">
        <v>2344</v>
      </c>
      <c r="B253" s="283" t="s">
        <v>3780</v>
      </c>
      <c r="C253" s="283" t="s">
        <v>4253</v>
      </c>
      <c r="D253" s="283" t="s">
        <v>4254</v>
      </c>
      <c r="E253" s="283" t="s">
        <v>309</v>
      </c>
      <c r="F253" s="283" t="s">
        <v>3702</v>
      </c>
    </row>
    <row r="254" spans="1:12" x14ac:dyDescent="0.15">
      <c r="A254" s="283">
        <v>2368</v>
      </c>
      <c r="B254" s="283" t="s">
        <v>4255</v>
      </c>
      <c r="C254" s="283" t="s">
        <v>4256</v>
      </c>
      <c r="D254" s="283" t="s">
        <v>4257</v>
      </c>
      <c r="E254" s="283" t="s">
        <v>2259</v>
      </c>
      <c r="F254" s="283" t="s">
        <v>3703</v>
      </c>
      <c r="H254" s="283">
        <v>1</v>
      </c>
      <c r="I254" s="283">
        <v>1</v>
      </c>
      <c r="J254" s="283">
        <v>1</v>
      </c>
    </row>
    <row r="255" spans="1:12" x14ac:dyDescent="0.15">
      <c r="A255" s="283">
        <v>2382</v>
      </c>
      <c r="B255" s="283" t="s">
        <v>4255</v>
      </c>
      <c r="C255" s="283" t="s">
        <v>4258</v>
      </c>
      <c r="D255" s="283" t="s">
        <v>4259</v>
      </c>
      <c r="E255" s="283" t="s">
        <v>4260</v>
      </c>
      <c r="F255" s="283" t="s">
        <v>3703</v>
      </c>
    </row>
    <row r="256" spans="1:12" x14ac:dyDescent="0.15">
      <c r="A256" s="283">
        <v>2385</v>
      </c>
      <c r="B256" s="283" t="s">
        <v>4255</v>
      </c>
      <c r="C256" s="283" t="s">
        <v>4261</v>
      </c>
      <c r="D256" s="283" t="s">
        <v>4262</v>
      </c>
      <c r="E256" s="283" t="s">
        <v>4263</v>
      </c>
      <c r="F256" s="283" t="s">
        <v>3702</v>
      </c>
    </row>
    <row r="257" spans="1:12" x14ac:dyDescent="0.15">
      <c r="A257" s="283">
        <v>2387</v>
      </c>
      <c r="B257" s="283" t="s">
        <v>4255</v>
      </c>
      <c r="C257" s="283" t="s">
        <v>4264</v>
      </c>
      <c r="D257" s="283" t="s">
        <v>4265</v>
      </c>
      <c r="E257" s="283" t="s">
        <v>4263</v>
      </c>
      <c r="F257" s="283" t="s">
        <v>3702</v>
      </c>
    </row>
    <row r="258" spans="1:12" x14ac:dyDescent="0.15">
      <c r="A258" s="283">
        <v>2410</v>
      </c>
      <c r="B258" s="283" t="s">
        <v>3698</v>
      </c>
      <c r="C258" s="283" t="s">
        <v>4266</v>
      </c>
      <c r="D258" s="283" t="s">
        <v>4267</v>
      </c>
      <c r="E258" s="283" t="s">
        <v>4268</v>
      </c>
      <c r="F258" s="283" t="s">
        <v>3703</v>
      </c>
      <c r="H258" s="283">
        <v>2</v>
      </c>
      <c r="I258" s="283">
        <v>2</v>
      </c>
      <c r="J258" s="283">
        <v>2</v>
      </c>
    </row>
    <row r="259" spans="1:12" x14ac:dyDescent="0.15">
      <c r="A259" s="283">
        <v>2420</v>
      </c>
      <c r="B259" s="283" t="s">
        <v>3809</v>
      </c>
      <c r="C259" s="283" t="s">
        <v>4269</v>
      </c>
      <c r="D259" s="283" t="s">
        <v>4270</v>
      </c>
      <c r="F259" s="283" t="s">
        <v>3702</v>
      </c>
    </row>
    <row r="260" spans="1:12" x14ac:dyDescent="0.15">
      <c r="A260" s="283">
        <v>2437</v>
      </c>
      <c r="B260" s="283" t="s">
        <v>4271</v>
      </c>
      <c r="C260" s="283" t="s">
        <v>4272</v>
      </c>
      <c r="D260" s="283" t="s">
        <v>4273</v>
      </c>
      <c r="E260" s="283" t="s">
        <v>588</v>
      </c>
      <c r="F260" s="283" t="s">
        <v>3703</v>
      </c>
      <c r="H260" s="283">
        <v>1</v>
      </c>
      <c r="I260" s="283">
        <v>1</v>
      </c>
      <c r="J260" s="283">
        <v>1</v>
      </c>
      <c r="L260" s="283" t="s">
        <v>3739</v>
      </c>
    </row>
    <row r="261" spans="1:12" x14ac:dyDescent="0.15">
      <c r="A261" s="283">
        <v>2465</v>
      </c>
      <c r="B261" s="283" t="s">
        <v>3912</v>
      </c>
      <c r="C261" s="283" t="s">
        <v>4275</v>
      </c>
      <c r="D261" s="283" t="s">
        <v>4276</v>
      </c>
      <c r="F261" s="283" t="s">
        <v>3703</v>
      </c>
    </row>
    <row r="262" spans="1:12" x14ac:dyDescent="0.15">
      <c r="A262" s="283">
        <v>2478</v>
      </c>
      <c r="B262" s="283" t="s">
        <v>3912</v>
      </c>
      <c r="C262" s="283" t="s">
        <v>4278</v>
      </c>
      <c r="D262" s="283" t="s">
        <v>4279</v>
      </c>
      <c r="E262" s="283" t="s">
        <v>4280</v>
      </c>
      <c r="F262" s="283" t="s">
        <v>3702</v>
      </c>
      <c r="H262" s="283">
        <v>1</v>
      </c>
      <c r="I262" s="283">
        <v>1</v>
      </c>
      <c r="J262" s="283">
        <v>1</v>
      </c>
    </row>
    <row r="263" spans="1:12" x14ac:dyDescent="0.15">
      <c r="A263" s="283">
        <v>2480</v>
      </c>
      <c r="B263" s="283" t="s">
        <v>3912</v>
      </c>
      <c r="C263" s="283" t="s">
        <v>4281</v>
      </c>
      <c r="D263" s="283" t="s">
        <v>4282</v>
      </c>
      <c r="E263" s="283" t="s">
        <v>680</v>
      </c>
      <c r="F263" s="283" t="s">
        <v>3702</v>
      </c>
    </row>
    <row r="264" spans="1:12" x14ac:dyDescent="0.15">
      <c r="A264" s="283">
        <v>2483</v>
      </c>
      <c r="B264" s="283" t="s">
        <v>3912</v>
      </c>
      <c r="C264" s="283" t="s">
        <v>4283</v>
      </c>
      <c r="D264" s="283" t="s">
        <v>4284</v>
      </c>
      <c r="E264" s="283" t="s">
        <v>680</v>
      </c>
      <c r="F264" s="283" t="s">
        <v>3703</v>
      </c>
    </row>
    <row r="265" spans="1:12" x14ac:dyDescent="0.15">
      <c r="A265" s="283">
        <v>2489</v>
      </c>
      <c r="B265" s="283" t="s">
        <v>3912</v>
      </c>
      <c r="C265" s="283" t="s">
        <v>4285</v>
      </c>
      <c r="D265" s="283" t="s">
        <v>4286</v>
      </c>
      <c r="E265" s="283" t="s">
        <v>4287</v>
      </c>
      <c r="F265" s="283" t="s">
        <v>3702</v>
      </c>
    </row>
    <row r="266" spans="1:12" x14ac:dyDescent="0.15">
      <c r="A266" s="283">
        <v>2491</v>
      </c>
      <c r="B266" s="283" t="s">
        <v>3912</v>
      </c>
      <c r="C266" s="283" t="s">
        <v>4288</v>
      </c>
      <c r="D266" s="283" t="s">
        <v>4289</v>
      </c>
      <c r="E266" s="283" t="s">
        <v>4287</v>
      </c>
      <c r="F266" s="283" t="s">
        <v>3702</v>
      </c>
    </row>
    <row r="267" spans="1:12" x14ac:dyDescent="0.15">
      <c r="A267" s="283">
        <v>2493</v>
      </c>
      <c r="B267" s="283" t="s">
        <v>3912</v>
      </c>
      <c r="C267" s="283" t="s">
        <v>4290</v>
      </c>
      <c r="D267" s="283" t="s">
        <v>4291</v>
      </c>
      <c r="F267" s="283" t="s">
        <v>3702</v>
      </c>
    </row>
    <row r="268" spans="1:12" x14ac:dyDescent="0.15">
      <c r="A268" s="283">
        <v>2516</v>
      </c>
      <c r="B268" s="283" t="s">
        <v>4271</v>
      </c>
      <c r="C268" s="283" t="s">
        <v>4292</v>
      </c>
      <c r="D268" s="283" t="s">
        <v>4293</v>
      </c>
      <c r="E268" s="283" t="s">
        <v>4294</v>
      </c>
      <c r="F268" s="283" t="s">
        <v>3702</v>
      </c>
    </row>
    <row r="269" spans="1:12" x14ac:dyDescent="0.15">
      <c r="A269" s="283">
        <v>2522</v>
      </c>
      <c r="B269" s="283" t="s">
        <v>4107</v>
      </c>
      <c r="C269" s="283" t="s">
        <v>4295</v>
      </c>
      <c r="D269" s="283" t="s">
        <v>4296</v>
      </c>
      <c r="E269" s="283" t="s">
        <v>4159</v>
      </c>
      <c r="G269" s="283">
        <v>3</v>
      </c>
      <c r="H269" s="283">
        <v>1</v>
      </c>
      <c r="I269" s="283">
        <v>1</v>
      </c>
      <c r="J269" s="283">
        <v>1</v>
      </c>
    </row>
    <row r="270" spans="1:12" x14ac:dyDescent="0.15">
      <c r="A270" s="283">
        <v>2538</v>
      </c>
      <c r="B270" s="283" t="s">
        <v>4271</v>
      </c>
      <c r="C270" s="283" t="s">
        <v>4297</v>
      </c>
      <c r="D270" s="283" t="s">
        <v>4298</v>
      </c>
      <c r="E270" s="283" t="s">
        <v>4299</v>
      </c>
      <c r="F270" s="283" t="s">
        <v>3702</v>
      </c>
    </row>
    <row r="271" spans="1:12" x14ac:dyDescent="0.15">
      <c r="A271" s="283">
        <v>2541</v>
      </c>
      <c r="B271" s="283" t="s">
        <v>4271</v>
      </c>
      <c r="C271" s="283" t="s">
        <v>4300</v>
      </c>
      <c r="D271" s="283" t="s">
        <v>4301</v>
      </c>
      <c r="E271" s="283" t="s">
        <v>3772</v>
      </c>
      <c r="L271" s="283" t="s">
        <v>3761</v>
      </c>
    </row>
    <row r="272" spans="1:12" x14ac:dyDescent="0.15">
      <c r="A272" s="283">
        <v>2557</v>
      </c>
      <c r="B272" s="283" t="s">
        <v>4271</v>
      </c>
      <c r="C272" s="283" t="s">
        <v>4302</v>
      </c>
      <c r="D272" s="283" t="s">
        <v>4303</v>
      </c>
      <c r="E272" s="283" t="s">
        <v>3330</v>
      </c>
      <c r="F272" s="283" t="s">
        <v>3703</v>
      </c>
    </row>
    <row r="273" spans="1:10" x14ac:dyDescent="0.15">
      <c r="A273" s="283">
        <v>2560</v>
      </c>
      <c r="B273" s="283" t="s">
        <v>4271</v>
      </c>
      <c r="C273" s="283" t="s">
        <v>4304</v>
      </c>
      <c r="D273" s="283" t="s">
        <v>4305</v>
      </c>
      <c r="E273" s="283" t="s">
        <v>4299</v>
      </c>
      <c r="F273" s="283" t="s">
        <v>3703</v>
      </c>
      <c r="H273" s="283">
        <v>1</v>
      </c>
      <c r="I273" s="283">
        <v>1</v>
      </c>
      <c r="J273" s="283">
        <v>1</v>
      </c>
    </row>
    <row r="274" spans="1:10" x14ac:dyDescent="0.15">
      <c r="A274" s="283">
        <v>2563</v>
      </c>
      <c r="B274" s="283" t="s">
        <v>4271</v>
      </c>
      <c r="C274" s="283" t="s">
        <v>4306</v>
      </c>
      <c r="D274" s="283" t="s">
        <v>4307</v>
      </c>
      <c r="E274" s="283" t="s">
        <v>3330</v>
      </c>
      <c r="F274" s="283" t="s">
        <v>3703</v>
      </c>
    </row>
    <row r="275" spans="1:10" x14ac:dyDescent="0.15">
      <c r="A275" s="283">
        <v>2569</v>
      </c>
      <c r="B275" s="283" t="s">
        <v>4271</v>
      </c>
      <c r="C275" s="283" t="s">
        <v>4308</v>
      </c>
      <c r="D275" s="283" t="s">
        <v>4309</v>
      </c>
      <c r="E275" s="283" t="s">
        <v>3772</v>
      </c>
      <c r="H275" s="283">
        <v>1</v>
      </c>
      <c r="I275" s="283">
        <v>1</v>
      </c>
      <c r="J275" s="283">
        <v>1</v>
      </c>
    </row>
    <row r="276" spans="1:10" x14ac:dyDescent="0.15">
      <c r="A276" s="283">
        <v>2579</v>
      </c>
      <c r="B276" s="283" t="s">
        <v>4271</v>
      </c>
      <c r="C276" s="283" t="s">
        <v>4310</v>
      </c>
      <c r="D276" s="283" t="s">
        <v>4311</v>
      </c>
      <c r="E276" s="283" t="s">
        <v>4312</v>
      </c>
      <c r="F276" s="283" t="s">
        <v>3702</v>
      </c>
    </row>
    <row r="277" spans="1:10" x14ac:dyDescent="0.15">
      <c r="A277" s="283">
        <v>2582</v>
      </c>
      <c r="B277" s="283" t="s">
        <v>4017</v>
      </c>
      <c r="C277" s="283" t="s">
        <v>4313</v>
      </c>
      <c r="D277" s="283" t="s">
        <v>4314</v>
      </c>
      <c r="E277" s="283" t="s">
        <v>137</v>
      </c>
      <c r="F277" s="283" t="s">
        <v>3703</v>
      </c>
    </row>
    <row r="278" spans="1:10" x14ac:dyDescent="0.15">
      <c r="A278" s="283">
        <v>2589</v>
      </c>
      <c r="B278" s="283" t="s">
        <v>3809</v>
      </c>
      <c r="C278" s="283" t="s">
        <v>4315</v>
      </c>
      <c r="D278" s="283" t="s">
        <v>4316</v>
      </c>
      <c r="E278" s="283" t="s">
        <v>438</v>
      </c>
      <c r="F278" s="283" t="s">
        <v>3703</v>
      </c>
    </row>
    <row r="279" spans="1:10" x14ac:dyDescent="0.15">
      <c r="A279" s="283">
        <v>2613</v>
      </c>
      <c r="B279" s="283" t="s">
        <v>3731</v>
      </c>
      <c r="C279" s="283" t="s">
        <v>4317</v>
      </c>
      <c r="D279" s="283" t="s">
        <v>4318</v>
      </c>
      <c r="E279" s="283" t="s">
        <v>2972</v>
      </c>
      <c r="F279" s="283" t="s">
        <v>3703</v>
      </c>
      <c r="H279" s="283">
        <v>1</v>
      </c>
      <c r="I279" s="283">
        <v>1</v>
      </c>
      <c r="J279" s="283">
        <v>1</v>
      </c>
    </row>
    <row r="280" spans="1:10" x14ac:dyDescent="0.15">
      <c r="A280" s="283">
        <v>2655</v>
      </c>
      <c r="B280" s="283" t="s">
        <v>3726</v>
      </c>
      <c r="C280" s="283" t="s">
        <v>4319</v>
      </c>
      <c r="D280" s="283" t="s">
        <v>4320</v>
      </c>
      <c r="E280" s="283" t="s">
        <v>196</v>
      </c>
      <c r="F280" s="283" t="s">
        <v>3703</v>
      </c>
    </row>
    <row r="281" spans="1:10" x14ac:dyDescent="0.15">
      <c r="A281" s="283">
        <v>2682</v>
      </c>
      <c r="B281" s="283" t="s">
        <v>3698</v>
      </c>
      <c r="C281" s="283" t="s">
        <v>4321</v>
      </c>
      <c r="D281" s="283" t="s">
        <v>4322</v>
      </c>
      <c r="E281" s="283" t="s">
        <v>3701</v>
      </c>
      <c r="F281" s="283" t="s">
        <v>3702</v>
      </c>
    </row>
    <row r="282" spans="1:10" x14ac:dyDescent="0.15">
      <c r="A282" s="283">
        <v>2703</v>
      </c>
      <c r="B282" s="283" t="s">
        <v>3698</v>
      </c>
      <c r="C282" s="283" t="s">
        <v>4323</v>
      </c>
      <c r="D282" s="283" t="s">
        <v>4324</v>
      </c>
      <c r="F282" s="283" t="s">
        <v>3702</v>
      </c>
    </row>
    <row r="283" spans="1:10" x14ac:dyDescent="0.15">
      <c r="A283" s="283">
        <v>2710</v>
      </c>
      <c r="B283" s="283" t="s">
        <v>3698</v>
      </c>
      <c r="C283" s="283" t="s">
        <v>4325</v>
      </c>
      <c r="D283" s="283" t="s">
        <v>4326</v>
      </c>
      <c r="E283" s="283" t="s">
        <v>3701</v>
      </c>
      <c r="F283" s="283" t="s">
        <v>3702</v>
      </c>
    </row>
    <row r="284" spans="1:10" x14ac:dyDescent="0.15">
      <c r="A284" s="283">
        <v>2732</v>
      </c>
      <c r="B284" s="283" t="s">
        <v>3698</v>
      </c>
      <c r="C284" s="283" t="s">
        <v>4327</v>
      </c>
      <c r="D284" s="283" t="s">
        <v>4328</v>
      </c>
      <c r="E284" s="283" t="s">
        <v>3701</v>
      </c>
      <c r="F284" s="283" t="s">
        <v>3703</v>
      </c>
      <c r="G284" s="283" t="s">
        <v>3946</v>
      </c>
    </row>
    <row r="285" spans="1:10" x14ac:dyDescent="0.15">
      <c r="A285" s="283">
        <v>2733</v>
      </c>
      <c r="B285" s="283" t="s">
        <v>3698</v>
      </c>
      <c r="C285" s="283" t="s">
        <v>4329</v>
      </c>
      <c r="D285" s="283" t="s">
        <v>4330</v>
      </c>
      <c r="E285" s="283" t="s">
        <v>3701</v>
      </c>
      <c r="F285" s="283" t="s">
        <v>3703</v>
      </c>
      <c r="H285" s="283">
        <v>1</v>
      </c>
      <c r="I285" s="283">
        <v>1</v>
      </c>
      <c r="J285" s="283">
        <v>1</v>
      </c>
    </row>
    <row r="286" spans="1:10" x14ac:dyDescent="0.15">
      <c r="A286" s="283">
        <v>2743</v>
      </c>
      <c r="B286" s="283" t="s">
        <v>3805</v>
      </c>
      <c r="C286" s="283" t="s">
        <v>4331</v>
      </c>
      <c r="D286" s="283" t="s">
        <v>4332</v>
      </c>
      <c r="E286" s="283" t="s">
        <v>1541</v>
      </c>
      <c r="F286" s="283" t="s">
        <v>3702</v>
      </c>
      <c r="H286" s="283">
        <v>1</v>
      </c>
      <c r="I286" s="283">
        <v>1</v>
      </c>
      <c r="J286" s="283">
        <v>1</v>
      </c>
    </row>
    <row r="287" spans="1:10" x14ac:dyDescent="0.15">
      <c r="A287" s="283">
        <v>2744</v>
      </c>
      <c r="B287" s="283" t="s">
        <v>3814</v>
      </c>
      <c r="C287" s="283" t="s">
        <v>4333</v>
      </c>
      <c r="D287" s="283" t="s">
        <v>4334</v>
      </c>
      <c r="E287" s="283" t="s">
        <v>3772</v>
      </c>
      <c r="F287" s="283" t="s">
        <v>3702</v>
      </c>
    </row>
    <row r="288" spans="1:10" x14ac:dyDescent="0.15">
      <c r="A288" s="283">
        <v>2747</v>
      </c>
      <c r="B288" s="283" t="s">
        <v>3698</v>
      </c>
      <c r="C288" s="283" t="s">
        <v>4335</v>
      </c>
      <c r="D288" s="283" t="s">
        <v>4336</v>
      </c>
      <c r="E288" s="283" t="s">
        <v>3701</v>
      </c>
      <c r="F288" s="283" t="s">
        <v>3703</v>
      </c>
    </row>
    <row r="289" spans="1:12" x14ac:dyDescent="0.15">
      <c r="A289" s="283">
        <v>2749</v>
      </c>
      <c r="B289" s="283" t="s">
        <v>3698</v>
      </c>
      <c r="C289" s="283" t="s">
        <v>4337</v>
      </c>
      <c r="D289" s="283" t="s">
        <v>4338</v>
      </c>
      <c r="E289" s="283" t="s">
        <v>3701</v>
      </c>
      <c r="F289" s="283" t="s">
        <v>3702</v>
      </c>
    </row>
    <row r="290" spans="1:12" x14ac:dyDescent="0.15">
      <c r="A290" s="283">
        <v>2750</v>
      </c>
      <c r="B290" s="283" t="s">
        <v>3698</v>
      </c>
      <c r="C290" s="283" t="s">
        <v>4339</v>
      </c>
      <c r="D290" s="283" t="s">
        <v>4340</v>
      </c>
      <c r="E290" s="283" t="s">
        <v>3701</v>
      </c>
      <c r="F290" s="283" t="s">
        <v>3702</v>
      </c>
    </row>
    <row r="291" spans="1:12" x14ac:dyDescent="0.15">
      <c r="A291" s="283">
        <v>2755</v>
      </c>
      <c r="B291" s="283" t="s">
        <v>3959</v>
      </c>
      <c r="C291" s="283" t="s">
        <v>4341</v>
      </c>
      <c r="D291" s="283" t="s">
        <v>4342</v>
      </c>
      <c r="E291" s="283" t="s">
        <v>4343</v>
      </c>
      <c r="F291" s="283" t="s">
        <v>3702</v>
      </c>
    </row>
    <row r="292" spans="1:12" x14ac:dyDescent="0.15">
      <c r="A292" s="283">
        <v>2770</v>
      </c>
      <c r="B292" s="283" t="s">
        <v>3698</v>
      </c>
      <c r="C292" s="283" t="s">
        <v>4344</v>
      </c>
      <c r="D292" s="283" t="s">
        <v>4345</v>
      </c>
      <c r="E292" s="283" t="s">
        <v>95</v>
      </c>
      <c r="F292" s="283" t="s">
        <v>3702</v>
      </c>
    </row>
    <row r="293" spans="1:12" x14ac:dyDescent="0.15">
      <c r="A293" s="283">
        <v>2772</v>
      </c>
      <c r="B293" s="283" t="s">
        <v>3698</v>
      </c>
      <c r="C293" s="283" t="s">
        <v>4346</v>
      </c>
      <c r="D293" s="283" t="s">
        <v>4347</v>
      </c>
      <c r="E293" s="283" t="s">
        <v>3701</v>
      </c>
      <c r="F293" s="283" t="s">
        <v>3702</v>
      </c>
    </row>
    <row r="294" spans="1:12" x14ac:dyDescent="0.15">
      <c r="A294" s="283">
        <v>2780</v>
      </c>
      <c r="B294" s="283" t="s">
        <v>3959</v>
      </c>
      <c r="C294" s="283" t="s">
        <v>4348</v>
      </c>
      <c r="D294" s="283" t="s">
        <v>4349</v>
      </c>
      <c r="E294" s="283" t="s">
        <v>4350</v>
      </c>
      <c r="F294" s="283" t="s">
        <v>3702</v>
      </c>
    </row>
    <row r="295" spans="1:12" x14ac:dyDescent="0.15">
      <c r="A295" s="283">
        <v>2813</v>
      </c>
      <c r="B295" s="283" t="s">
        <v>3809</v>
      </c>
      <c r="C295" s="283" t="s">
        <v>4351</v>
      </c>
      <c r="D295" s="283" t="s">
        <v>4352</v>
      </c>
      <c r="F295" s="283" t="s">
        <v>3703</v>
      </c>
    </row>
    <row r="296" spans="1:12" x14ac:dyDescent="0.15">
      <c r="A296" s="283">
        <v>2827</v>
      </c>
      <c r="B296" s="283" t="s">
        <v>3726</v>
      </c>
      <c r="C296" s="283" t="s">
        <v>4353</v>
      </c>
      <c r="D296" s="283" t="s">
        <v>4354</v>
      </c>
      <c r="E296" s="283" t="s">
        <v>2936</v>
      </c>
      <c r="F296" s="283" t="s">
        <v>3702</v>
      </c>
      <c r="H296" s="283">
        <v>1</v>
      </c>
      <c r="I296" s="283">
        <v>1</v>
      </c>
      <c r="J296" s="283">
        <v>1</v>
      </c>
    </row>
    <row r="297" spans="1:12" x14ac:dyDescent="0.15">
      <c r="A297" s="283">
        <v>2833</v>
      </c>
      <c r="B297" s="283" t="s">
        <v>3731</v>
      </c>
      <c r="C297" s="283" t="s">
        <v>4355</v>
      </c>
      <c r="D297" s="283" t="s">
        <v>4356</v>
      </c>
      <c r="E297" s="283" t="s">
        <v>464</v>
      </c>
      <c r="F297" s="283" t="s">
        <v>3702</v>
      </c>
    </row>
    <row r="298" spans="1:12" x14ac:dyDescent="0.15">
      <c r="A298" s="283">
        <v>2838</v>
      </c>
      <c r="B298" s="283" t="s">
        <v>3708</v>
      </c>
      <c r="C298" s="283" t="s">
        <v>4357</v>
      </c>
      <c r="D298" s="283" t="s">
        <v>4358</v>
      </c>
      <c r="E298" s="283" t="s">
        <v>290</v>
      </c>
      <c r="F298" s="283" t="s">
        <v>3703</v>
      </c>
    </row>
    <row r="299" spans="1:12" x14ac:dyDescent="0.15">
      <c r="A299" s="283">
        <v>2844</v>
      </c>
      <c r="B299" s="283" t="s">
        <v>4017</v>
      </c>
      <c r="C299" s="283" t="s">
        <v>4359</v>
      </c>
      <c r="D299" s="283" t="s">
        <v>4360</v>
      </c>
      <c r="E299" s="283" t="s">
        <v>4361</v>
      </c>
      <c r="F299" s="283" t="s">
        <v>3702</v>
      </c>
    </row>
    <row r="300" spans="1:12" x14ac:dyDescent="0.15">
      <c r="A300" s="283">
        <v>2873</v>
      </c>
      <c r="B300" s="283" t="s">
        <v>3708</v>
      </c>
      <c r="C300" s="283" t="s">
        <v>4362</v>
      </c>
      <c r="D300" s="283" t="s">
        <v>4363</v>
      </c>
      <c r="E300" s="283" t="s">
        <v>290</v>
      </c>
      <c r="F300" s="283" t="s">
        <v>3702</v>
      </c>
      <c r="H300" s="283" t="s">
        <v>3761</v>
      </c>
      <c r="I300" s="283">
        <v>1</v>
      </c>
      <c r="J300" s="283">
        <v>1</v>
      </c>
      <c r="L300" s="283" t="s">
        <v>3739</v>
      </c>
    </row>
    <row r="301" spans="1:12" x14ac:dyDescent="0.15">
      <c r="A301" s="283">
        <v>2891</v>
      </c>
      <c r="B301" s="283" t="s">
        <v>4017</v>
      </c>
      <c r="C301" s="283" t="s">
        <v>4364</v>
      </c>
      <c r="D301" s="283" t="s">
        <v>4365</v>
      </c>
      <c r="E301" s="283" t="s">
        <v>368</v>
      </c>
      <c r="F301" s="283" t="s">
        <v>3703</v>
      </c>
    </row>
    <row r="302" spans="1:12" x14ac:dyDescent="0.15">
      <c r="A302" s="283">
        <v>2918</v>
      </c>
      <c r="B302" s="283" t="s">
        <v>3731</v>
      </c>
      <c r="C302" s="283" t="s">
        <v>4366</v>
      </c>
      <c r="D302" s="283" t="s">
        <v>4367</v>
      </c>
      <c r="E302" s="283" t="s">
        <v>4368</v>
      </c>
      <c r="F302" s="283" t="s">
        <v>3703</v>
      </c>
    </row>
    <row r="303" spans="1:12" x14ac:dyDescent="0.15">
      <c r="A303" s="283">
        <v>2929</v>
      </c>
      <c r="B303" s="283" t="s">
        <v>3731</v>
      </c>
      <c r="C303" s="283" t="s">
        <v>4369</v>
      </c>
      <c r="D303" s="283" t="s">
        <v>4370</v>
      </c>
      <c r="E303" s="283" t="s">
        <v>881</v>
      </c>
      <c r="F303" s="283" t="s">
        <v>3703</v>
      </c>
    </row>
    <row r="304" spans="1:12" x14ac:dyDescent="0.15">
      <c r="A304" s="283">
        <v>2932</v>
      </c>
      <c r="B304" s="283" t="s">
        <v>3731</v>
      </c>
      <c r="C304" s="283" t="s">
        <v>4371</v>
      </c>
      <c r="D304" s="283" t="s">
        <v>4372</v>
      </c>
      <c r="E304" s="283" t="s">
        <v>213</v>
      </c>
      <c r="F304" s="283" t="s">
        <v>3702</v>
      </c>
      <c r="H304" s="283">
        <v>1</v>
      </c>
      <c r="I304" s="283">
        <v>1</v>
      </c>
      <c r="J304" s="283">
        <v>1</v>
      </c>
    </row>
    <row r="305" spans="1:12" x14ac:dyDescent="0.15">
      <c r="A305" s="283">
        <v>2942</v>
      </c>
      <c r="B305" s="283" t="s">
        <v>4017</v>
      </c>
      <c r="C305" s="283" t="s">
        <v>4373</v>
      </c>
      <c r="D305" s="283" t="s">
        <v>4374</v>
      </c>
      <c r="E305" s="283" t="s">
        <v>137</v>
      </c>
      <c r="F305" s="283" t="s">
        <v>3702</v>
      </c>
      <c r="H305" s="283">
        <v>1</v>
      </c>
      <c r="I305" s="283">
        <v>1</v>
      </c>
      <c r="J305" s="283">
        <v>1</v>
      </c>
      <c r="L305" s="283">
        <v>1</v>
      </c>
    </row>
    <row r="306" spans="1:12" x14ac:dyDescent="0.15">
      <c r="A306" s="283">
        <v>2943</v>
      </c>
      <c r="B306" s="283" t="s">
        <v>3814</v>
      </c>
      <c r="C306" s="283" t="s">
        <v>4375</v>
      </c>
      <c r="D306" s="283" t="s">
        <v>4376</v>
      </c>
      <c r="E306" s="283" t="s">
        <v>1078</v>
      </c>
      <c r="F306" s="283" t="s">
        <v>3703</v>
      </c>
    </row>
    <row r="307" spans="1:12" x14ac:dyDescent="0.15">
      <c r="A307" s="283">
        <v>2944</v>
      </c>
      <c r="B307" s="283" t="s">
        <v>3731</v>
      </c>
      <c r="C307" s="283" t="s">
        <v>4377</v>
      </c>
      <c r="D307" s="283" t="s">
        <v>4378</v>
      </c>
      <c r="E307" s="283" t="s">
        <v>213</v>
      </c>
      <c r="F307" s="283" t="s">
        <v>3702</v>
      </c>
      <c r="G307" s="283">
        <v>3</v>
      </c>
    </row>
    <row r="308" spans="1:12" x14ac:dyDescent="0.15">
      <c r="A308" s="283">
        <v>2949</v>
      </c>
      <c r="B308" s="283" t="s">
        <v>3731</v>
      </c>
      <c r="C308" s="283" t="s">
        <v>4379</v>
      </c>
      <c r="D308" s="283" t="s">
        <v>4380</v>
      </c>
      <c r="E308" s="283" t="s">
        <v>4125</v>
      </c>
      <c r="F308" s="283" t="s">
        <v>3702</v>
      </c>
    </row>
    <row r="309" spans="1:12" x14ac:dyDescent="0.15">
      <c r="A309" s="283">
        <v>2955</v>
      </c>
      <c r="B309" s="283" t="s">
        <v>3731</v>
      </c>
      <c r="C309" s="283" t="s">
        <v>4381</v>
      </c>
      <c r="D309" s="283" t="s">
        <v>4382</v>
      </c>
      <c r="E309" s="283" t="s">
        <v>213</v>
      </c>
      <c r="F309" s="283" t="s">
        <v>3703</v>
      </c>
    </row>
    <row r="310" spans="1:12" x14ac:dyDescent="0.15">
      <c r="A310" s="283">
        <v>2956</v>
      </c>
      <c r="B310" s="283" t="s">
        <v>3731</v>
      </c>
      <c r="C310" s="283" t="s">
        <v>4383</v>
      </c>
      <c r="D310" s="283" t="s">
        <v>4384</v>
      </c>
      <c r="E310" s="283" t="s">
        <v>174</v>
      </c>
      <c r="F310" s="283" t="s">
        <v>3702</v>
      </c>
    </row>
    <row r="311" spans="1:12" x14ac:dyDescent="0.15">
      <c r="A311" s="283">
        <v>2964</v>
      </c>
      <c r="B311" s="283" t="s">
        <v>4274</v>
      </c>
      <c r="C311" s="283" t="s">
        <v>4385</v>
      </c>
      <c r="D311" s="283" t="s">
        <v>4386</v>
      </c>
      <c r="E311" s="283" t="s">
        <v>310</v>
      </c>
      <c r="F311" s="283" t="s">
        <v>3702</v>
      </c>
    </row>
    <row r="312" spans="1:12" x14ac:dyDescent="0.15">
      <c r="A312" s="283">
        <v>2997</v>
      </c>
      <c r="B312" s="283" t="s">
        <v>3731</v>
      </c>
      <c r="C312" s="283" t="s">
        <v>4387</v>
      </c>
      <c r="D312" s="283" t="s">
        <v>4388</v>
      </c>
      <c r="E312" s="283" t="s">
        <v>442</v>
      </c>
      <c r="F312" s="283" t="s">
        <v>3702</v>
      </c>
    </row>
    <row r="313" spans="1:12" x14ac:dyDescent="0.15">
      <c r="A313" s="283">
        <v>2998</v>
      </c>
      <c r="B313" s="283" t="s">
        <v>3731</v>
      </c>
      <c r="C313" s="283" t="s">
        <v>4389</v>
      </c>
      <c r="D313" s="283" t="s">
        <v>4390</v>
      </c>
      <c r="E313" s="283" t="s">
        <v>710</v>
      </c>
      <c r="F313" s="283" t="s">
        <v>3703</v>
      </c>
    </row>
    <row r="314" spans="1:12" x14ac:dyDescent="0.15">
      <c r="A314" s="283">
        <v>2999</v>
      </c>
      <c r="B314" s="283" t="s">
        <v>3731</v>
      </c>
      <c r="C314" s="283" t="s">
        <v>4391</v>
      </c>
      <c r="D314" s="283" t="s">
        <v>4392</v>
      </c>
      <c r="E314" s="283" t="s">
        <v>710</v>
      </c>
      <c r="F314" s="283" t="s">
        <v>3702</v>
      </c>
    </row>
    <row r="315" spans="1:12" x14ac:dyDescent="0.15">
      <c r="A315" s="283">
        <v>3003</v>
      </c>
      <c r="B315" s="283" t="s">
        <v>3731</v>
      </c>
      <c r="C315" s="283" t="s">
        <v>4393</v>
      </c>
      <c r="D315" s="283" t="s">
        <v>4394</v>
      </c>
      <c r="E315" s="283" t="s">
        <v>867</v>
      </c>
      <c r="F315" s="283" t="s">
        <v>3703</v>
      </c>
      <c r="H315" s="283" t="s">
        <v>3761</v>
      </c>
      <c r="I315" s="283">
        <v>1</v>
      </c>
      <c r="J315" s="283">
        <v>1</v>
      </c>
      <c r="L315" s="283">
        <v>2</v>
      </c>
    </row>
    <row r="316" spans="1:12" x14ac:dyDescent="0.15">
      <c r="A316" s="283">
        <v>3019</v>
      </c>
      <c r="B316" s="283" t="s">
        <v>3736</v>
      </c>
      <c r="C316" s="283" t="s">
        <v>4395</v>
      </c>
      <c r="D316" s="283" t="s">
        <v>4396</v>
      </c>
      <c r="E316" s="283" t="s">
        <v>151</v>
      </c>
      <c r="F316" s="283" t="s">
        <v>3702</v>
      </c>
    </row>
    <row r="317" spans="1:12" x14ac:dyDescent="0.15">
      <c r="A317" s="283">
        <v>3022</v>
      </c>
      <c r="B317" s="283" t="s">
        <v>3731</v>
      </c>
      <c r="C317" s="283" t="s">
        <v>12691</v>
      </c>
      <c r="D317" s="283" t="s">
        <v>4397</v>
      </c>
      <c r="E317" s="283" t="s">
        <v>465</v>
      </c>
      <c r="F317" s="283" t="s">
        <v>3702</v>
      </c>
    </row>
    <row r="318" spans="1:12" x14ac:dyDescent="0.15">
      <c r="A318" s="283">
        <v>3023</v>
      </c>
      <c r="B318" s="283" t="s">
        <v>3731</v>
      </c>
      <c r="C318" s="283" t="s">
        <v>4398</v>
      </c>
      <c r="D318" s="283" t="s">
        <v>4399</v>
      </c>
      <c r="E318" s="283" t="s">
        <v>465</v>
      </c>
      <c r="F318" s="283" t="s">
        <v>3702</v>
      </c>
    </row>
    <row r="319" spans="1:12" x14ac:dyDescent="0.15">
      <c r="A319" s="283">
        <v>3024</v>
      </c>
      <c r="B319" s="283" t="s">
        <v>3731</v>
      </c>
      <c r="C319" s="283" t="s">
        <v>4400</v>
      </c>
      <c r="D319" s="283" t="s">
        <v>4401</v>
      </c>
      <c r="E319" s="283" t="s">
        <v>465</v>
      </c>
      <c r="F319" s="283" t="s">
        <v>3703</v>
      </c>
    </row>
    <row r="320" spans="1:12" x14ac:dyDescent="0.15">
      <c r="A320" s="283">
        <v>3039</v>
      </c>
      <c r="B320" s="283" t="s">
        <v>3731</v>
      </c>
      <c r="C320" s="283" t="s">
        <v>4402</v>
      </c>
      <c r="D320" s="283" t="s">
        <v>4403</v>
      </c>
      <c r="E320" s="283" t="s">
        <v>587</v>
      </c>
      <c r="F320" s="283" t="s">
        <v>3702</v>
      </c>
      <c r="H320" s="283" t="s">
        <v>3761</v>
      </c>
      <c r="I320" s="283">
        <v>1</v>
      </c>
      <c r="J320" s="283">
        <v>1</v>
      </c>
      <c r="L320" s="283" t="s">
        <v>3739</v>
      </c>
    </row>
    <row r="321" spans="1:12" x14ac:dyDescent="0.15">
      <c r="A321" s="283">
        <v>3049</v>
      </c>
      <c r="B321" s="283" t="s">
        <v>4404</v>
      </c>
      <c r="C321" s="283" t="s">
        <v>4405</v>
      </c>
      <c r="D321" s="283" t="s">
        <v>4406</v>
      </c>
      <c r="E321" s="283" t="s">
        <v>4407</v>
      </c>
      <c r="F321" s="283" t="s">
        <v>3702</v>
      </c>
      <c r="H321" s="283">
        <v>1</v>
      </c>
      <c r="I321" s="283">
        <v>1</v>
      </c>
      <c r="J321" s="283">
        <v>1</v>
      </c>
      <c r="L321" s="283" t="s">
        <v>3761</v>
      </c>
    </row>
    <row r="322" spans="1:12" x14ac:dyDescent="0.15">
      <c r="A322" s="283">
        <v>3068</v>
      </c>
      <c r="B322" s="283" t="s">
        <v>3809</v>
      </c>
      <c r="C322" s="283" t="s">
        <v>4408</v>
      </c>
      <c r="D322" s="283" t="s">
        <v>4409</v>
      </c>
      <c r="E322" s="283" t="s">
        <v>4410</v>
      </c>
      <c r="F322" s="283" t="s">
        <v>3702</v>
      </c>
    </row>
    <row r="323" spans="1:12" x14ac:dyDescent="0.15">
      <c r="A323" s="283">
        <v>3074</v>
      </c>
      <c r="B323" s="283" t="s">
        <v>4404</v>
      </c>
      <c r="C323" s="283" t="s">
        <v>4411</v>
      </c>
      <c r="D323" s="283" t="s">
        <v>4412</v>
      </c>
      <c r="E323" s="283" t="s">
        <v>4413</v>
      </c>
      <c r="F323" s="283" t="s">
        <v>3702</v>
      </c>
    </row>
    <row r="324" spans="1:12" x14ac:dyDescent="0.15">
      <c r="A324" s="283">
        <v>3083</v>
      </c>
      <c r="B324" s="283" t="s">
        <v>4404</v>
      </c>
      <c r="C324" s="283" t="s">
        <v>4414</v>
      </c>
      <c r="D324" s="283" t="s">
        <v>4415</v>
      </c>
      <c r="E324" s="283" t="s">
        <v>3701</v>
      </c>
      <c r="F324" s="283" t="s">
        <v>3703</v>
      </c>
      <c r="H324" s="283">
        <v>1</v>
      </c>
      <c r="I324" s="283">
        <v>2</v>
      </c>
      <c r="J324" s="283">
        <v>2</v>
      </c>
      <c r="L324" s="283" t="s">
        <v>3739</v>
      </c>
    </row>
    <row r="325" spans="1:12" x14ac:dyDescent="0.15">
      <c r="A325" s="283">
        <v>3085</v>
      </c>
      <c r="B325" s="283" t="s">
        <v>4404</v>
      </c>
      <c r="C325" s="283" t="s">
        <v>4416</v>
      </c>
      <c r="D325" s="283" t="s">
        <v>4417</v>
      </c>
      <c r="E325" s="283" t="s">
        <v>4407</v>
      </c>
      <c r="F325" s="283" t="s">
        <v>3702</v>
      </c>
    </row>
    <row r="326" spans="1:12" x14ac:dyDescent="0.15">
      <c r="A326" s="283">
        <v>3097</v>
      </c>
      <c r="B326" s="283" t="s">
        <v>4404</v>
      </c>
      <c r="C326" s="283" t="s">
        <v>4418</v>
      </c>
      <c r="D326" s="283" t="s">
        <v>4419</v>
      </c>
      <c r="E326" s="283" t="s">
        <v>4413</v>
      </c>
      <c r="F326" s="283" t="s">
        <v>3702</v>
      </c>
      <c r="H326" s="283">
        <v>2</v>
      </c>
      <c r="I326" s="283">
        <v>2</v>
      </c>
      <c r="J326" s="283">
        <v>2</v>
      </c>
    </row>
    <row r="327" spans="1:12" x14ac:dyDescent="0.15">
      <c r="A327" s="283">
        <v>3116</v>
      </c>
      <c r="B327" s="283" t="s">
        <v>4017</v>
      </c>
      <c r="C327" s="283" t="s">
        <v>4420</v>
      </c>
      <c r="D327" s="283" t="s">
        <v>4421</v>
      </c>
      <c r="E327" s="283" t="s">
        <v>664</v>
      </c>
      <c r="F327" s="283" t="s">
        <v>3703</v>
      </c>
    </row>
    <row r="328" spans="1:12" x14ac:dyDescent="0.15">
      <c r="A328" s="283">
        <v>3129</v>
      </c>
      <c r="B328" s="283" t="s">
        <v>3731</v>
      </c>
      <c r="C328" s="283" t="s">
        <v>4422</v>
      </c>
      <c r="D328" s="283" t="s">
        <v>4423</v>
      </c>
      <c r="E328" s="283" t="s">
        <v>587</v>
      </c>
      <c r="F328" s="283" t="s">
        <v>3702</v>
      </c>
    </row>
    <row r="329" spans="1:12" x14ac:dyDescent="0.15">
      <c r="A329" s="283">
        <v>3153</v>
      </c>
      <c r="B329" s="283" t="s">
        <v>4017</v>
      </c>
      <c r="C329" s="283" t="s">
        <v>4424</v>
      </c>
      <c r="D329" s="283" t="s">
        <v>4425</v>
      </c>
      <c r="E329" s="283" t="s">
        <v>263</v>
      </c>
      <c r="F329" s="283" t="s">
        <v>3703</v>
      </c>
    </row>
    <row r="330" spans="1:12" x14ac:dyDescent="0.15">
      <c r="A330" s="283">
        <v>3154</v>
      </c>
      <c r="B330" s="283" t="s">
        <v>4017</v>
      </c>
      <c r="C330" s="283" t="s">
        <v>4426</v>
      </c>
      <c r="D330" s="283" t="s">
        <v>4427</v>
      </c>
      <c r="E330" s="283" t="s">
        <v>4428</v>
      </c>
      <c r="F330" s="283" t="s">
        <v>3703</v>
      </c>
    </row>
    <row r="331" spans="1:12" x14ac:dyDescent="0.15">
      <c r="A331" s="283">
        <v>3155</v>
      </c>
      <c r="B331" s="283" t="s">
        <v>3731</v>
      </c>
      <c r="C331" s="283" t="s">
        <v>4429</v>
      </c>
      <c r="D331" s="283" t="s">
        <v>4430</v>
      </c>
      <c r="E331" s="283" t="s">
        <v>4368</v>
      </c>
      <c r="F331" s="283" t="s">
        <v>3702</v>
      </c>
    </row>
    <row r="332" spans="1:12" x14ac:dyDescent="0.15">
      <c r="A332" s="283">
        <v>3193</v>
      </c>
      <c r="B332" s="283" t="s">
        <v>4271</v>
      </c>
      <c r="C332" s="283" t="s">
        <v>4431</v>
      </c>
      <c r="D332" s="283" t="s">
        <v>4432</v>
      </c>
      <c r="E332" s="283" t="s">
        <v>3772</v>
      </c>
      <c r="G332" s="283" t="s">
        <v>3946</v>
      </c>
    </row>
    <row r="333" spans="1:12" x14ac:dyDescent="0.15">
      <c r="A333" s="283">
        <v>3200</v>
      </c>
      <c r="B333" s="283" t="s">
        <v>3780</v>
      </c>
      <c r="C333" s="283" t="s">
        <v>4433</v>
      </c>
      <c r="D333" s="283" t="s">
        <v>4434</v>
      </c>
      <c r="E333" s="283" t="s">
        <v>309</v>
      </c>
      <c r="F333" s="283" t="s">
        <v>3703</v>
      </c>
    </row>
    <row r="334" spans="1:12" x14ac:dyDescent="0.15">
      <c r="A334" s="283">
        <v>3210</v>
      </c>
      <c r="B334" s="283" t="s">
        <v>4017</v>
      </c>
      <c r="C334" s="283" t="s">
        <v>4435</v>
      </c>
      <c r="D334" s="283" t="s">
        <v>4436</v>
      </c>
      <c r="E334" s="283" t="s">
        <v>368</v>
      </c>
      <c r="F334" s="283" t="s">
        <v>3703</v>
      </c>
      <c r="G334" s="283">
        <v>3</v>
      </c>
      <c r="I334" s="283">
        <v>2</v>
      </c>
    </row>
    <row r="335" spans="1:12" x14ac:dyDescent="0.15">
      <c r="A335" s="283">
        <v>3219</v>
      </c>
      <c r="B335" s="283" t="s">
        <v>3731</v>
      </c>
      <c r="C335" s="283" t="s">
        <v>4437</v>
      </c>
      <c r="D335" s="283" t="s">
        <v>4438</v>
      </c>
      <c r="E335" s="283" t="s">
        <v>867</v>
      </c>
      <c r="F335" s="283" t="s">
        <v>3702</v>
      </c>
    </row>
    <row r="336" spans="1:12" x14ac:dyDescent="0.15">
      <c r="A336" s="283">
        <v>3227</v>
      </c>
      <c r="B336" s="283" t="s">
        <v>3809</v>
      </c>
      <c r="C336" s="283" t="s">
        <v>4439</v>
      </c>
      <c r="D336" s="283" t="s">
        <v>4440</v>
      </c>
      <c r="E336" s="283" t="s">
        <v>1359</v>
      </c>
      <c r="F336" s="283" t="s">
        <v>3702</v>
      </c>
    </row>
    <row r="337" spans="1:12" x14ac:dyDescent="0.15">
      <c r="A337" s="283">
        <v>3228</v>
      </c>
      <c r="B337" s="283" t="s">
        <v>4017</v>
      </c>
      <c r="C337" s="283" t="s">
        <v>4441</v>
      </c>
      <c r="D337" s="283" t="s">
        <v>4442</v>
      </c>
      <c r="E337" s="283" t="s">
        <v>4443</v>
      </c>
      <c r="F337" s="283" t="s">
        <v>3703</v>
      </c>
      <c r="H337" s="283" t="s">
        <v>3761</v>
      </c>
      <c r="I337" s="283">
        <v>1</v>
      </c>
      <c r="J337" s="283">
        <v>1</v>
      </c>
      <c r="L337" s="283" t="s">
        <v>3739</v>
      </c>
    </row>
    <row r="338" spans="1:12" x14ac:dyDescent="0.15">
      <c r="A338" s="283">
        <v>3251</v>
      </c>
      <c r="B338" s="283" t="s">
        <v>4017</v>
      </c>
      <c r="C338" s="283" t="s">
        <v>4444</v>
      </c>
      <c r="D338" s="283" t="s">
        <v>4445</v>
      </c>
      <c r="E338" s="283" t="s">
        <v>137</v>
      </c>
      <c r="F338" s="283" t="s">
        <v>3702</v>
      </c>
    </row>
    <row r="339" spans="1:12" x14ac:dyDescent="0.15">
      <c r="A339" s="283">
        <v>3273</v>
      </c>
      <c r="B339" s="283" t="s">
        <v>4017</v>
      </c>
      <c r="C339" s="283" t="s">
        <v>4446</v>
      </c>
      <c r="D339" s="283" t="s">
        <v>4447</v>
      </c>
      <c r="E339" s="283" t="s">
        <v>368</v>
      </c>
      <c r="F339" s="283" t="s">
        <v>3703</v>
      </c>
    </row>
    <row r="340" spans="1:12" x14ac:dyDescent="0.15">
      <c r="A340" s="283">
        <v>3279</v>
      </c>
      <c r="B340" s="283" t="s">
        <v>3708</v>
      </c>
      <c r="C340" s="283" t="s">
        <v>4448</v>
      </c>
      <c r="D340" s="283" t="s">
        <v>4449</v>
      </c>
      <c r="E340" s="283" t="s">
        <v>290</v>
      </c>
      <c r="F340" s="283" t="s">
        <v>3703</v>
      </c>
    </row>
    <row r="341" spans="1:12" x14ac:dyDescent="0.15">
      <c r="A341" s="283">
        <v>3330</v>
      </c>
      <c r="B341" s="283" t="s">
        <v>4017</v>
      </c>
      <c r="C341" s="283" t="s">
        <v>4450</v>
      </c>
      <c r="D341" s="283" t="s">
        <v>4451</v>
      </c>
      <c r="E341" s="283" t="s">
        <v>137</v>
      </c>
      <c r="F341" s="283" t="s">
        <v>3702</v>
      </c>
    </row>
    <row r="342" spans="1:12" x14ac:dyDescent="0.15">
      <c r="A342" s="283">
        <v>3331</v>
      </c>
      <c r="B342" s="283" t="s">
        <v>4017</v>
      </c>
      <c r="C342" s="283" t="s">
        <v>4452</v>
      </c>
      <c r="D342" s="283" t="s">
        <v>4453</v>
      </c>
      <c r="E342" s="283" t="s">
        <v>137</v>
      </c>
      <c r="F342" s="283" t="s">
        <v>3702</v>
      </c>
    </row>
    <row r="343" spans="1:12" x14ac:dyDescent="0.15">
      <c r="A343" s="283">
        <v>3333</v>
      </c>
      <c r="B343" s="283" t="s">
        <v>4017</v>
      </c>
      <c r="C343" s="283" t="s">
        <v>4454</v>
      </c>
      <c r="D343" s="283" t="s">
        <v>4455</v>
      </c>
      <c r="E343" s="283" t="s">
        <v>137</v>
      </c>
      <c r="F343" s="283" t="s">
        <v>3702</v>
      </c>
    </row>
    <row r="344" spans="1:12" x14ac:dyDescent="0.15">
      <c r="A344" s="283">
        <v>3334</v>
      </c>
      <c r="B344" s="283" t="s">
        <v>4017</v>
      </c>
      <c r="C344" s="283" t="s">
        <v>4456</v>
      </c>
      <c r="D344" s="283" t="s">
        <v>4457</v>
      </c>
      <c r="E344" s="283" t="s">
        <v>137</v>
      </c>
      <c r="F344" s="283" t="s">
        <v>3703</v>
      </c>
      <c r="G344" s="283">
        <v>3</v>
      </c>
    </row>
    <row r="345" spans="1:12" x14ac:dyDescent="0.15">
      <c r="A345" s="283">
        <v>3337</v>
      </c>
      <c r="B345" s="283" t="s">
        <v>3736</v>
      </c>
      <c r="C345" s="283" t="s">
        <v>4458</v>
      </c>
      <c r="D345" s="283" t="s">
        <v>4459</v>
      </c>
      <c r="E345" s="283" t="s">
        <v>3579</v>
      </c>
      <c r="F345" s="283" t="s">
        <v>3702</v>
      </c>
    </row>
    <row r="346" spans="1:12" x14ac:dyDescent="0.15">
      <c r="A346" s="283">
        <v>3342</v>
      </c>
      <c r="B346" s="283" t="s">
        <v>4271</v>
      </c>
      <c r="C346" s="283" t="s">
        <v>4460</v>
      </c>
      <c r="D346" s="283" t="s">
        <v>4461</v>
      </c>
      <c r="E346" s="283" t="s">
        <v>588</v>
      </c>
      <c r="F346" s="283" t="s">
        <v>3702</v>
      </c>
    </row>
    <row r="347" spans="1:12" x14ac:dyDescent="0.15">
      <c r="A347" s="283">
        <v>3358</v>
      </c>
      <c r="B347" s="283" t="s">
        <v>4017</v>
      </c>
      <c r="C347" s="283" t="s">
        <v>4462</v>
      </c>
      <c r="D347" s="283" t="s">
        <v>4463</v>
      </c>
      <c r="E347" s="283" t="s">
        <v>4361</v>
      </c>
      <c r="F347" s="283" t="s">
        <v>3702</v>
      </c>
    </row>
    <row r="348" spans="1:12" x14ac:dyDescent="0.15">
      <c r="A348" s="283">
        <v>3366</v>
      </c>
      <c r="B348" s="283" t="s">
        <v>4017</v>
      </c>
      <c r="C348" s="283" t="s">
        <v>4464</v>
      </c>
      <c r="D348" s="283" t="s">
        <v>4465</v>
      </c>
      <c r="E348" s="283" t="s">
        <v>368</v>
      </c>
      <c r="F348" s="283" t="s">
        <v>3703</v>
      </c>
    </row>
    <row r="349" spans="1:12" x14ac:dyDescent="0.15">
      <c r="A349" s="283">
        <v>3372</v>
      </c>
      <c r="B349" s="283" t="s">
        <v>3809</v>
      </c>
      <c r="C349" s="283" t="s">
        <v>4466</v>
      </c>
      <c r="D349" s="283" t="s">
        <v>4467</v>
      </c>
      <c r="E349" s="283" t="s">
        <v>438</v>
      </c>
      <c r="F349" s="283" t="s">
        <v>3702</v>
      </c>
    </row>
    <row r="350" spans="1:12" x14ac:dyDescent="0.15">
      <c r="A350" s="283">
        <v>3376</v>
      </c>
      <c r="B350" s="283" t="s">
        <v>3708</v>
      </c>
      <c r="C350" s="283" t="s">
        <v>4468</v>
      </c>
      <c r="D350" s="283" t="s">
        <v>4469</v>
      </c>
      <c r="E350" s="283" t="s">
        <v>877</v>
      </c>
      <c r="F350" s="283" t="s">
        <v>3702</v>
      </c>
    </row>
    <row r="351" spans="1:12" x14ac:dyDescent="0.15">
      <c r="A351" s="283">
        <v>3402</v>
      </c>
      <c r="B351" s="283" t="s">
        <v>3698</v>
      </c>
      <c r="C351" s="283" t="s">
        <v>4470</v>
      </c>
      <c r="D351" s="283" t="s">
        <v>4471</v>
      </c>
      <c r="E351" s="283" t="s">
        <v>1355</v>
      </c>
      <c r="F351" s="283" t="s">
        <v>3702</v>
      </c>
      <c r="L351" s="283" t="s">
        <v>3761</v>
      </c>
    </row>
    <row r="352" spans="1:12" x14ac:dyDescent="0.15">
      <c r="A352" s="283">
        <v>3405</v>
      </c>
      <c r="B352" s="283" t="s">
        <v>3809</v>
      </c>
      <c r="C352" s="283" t="s">
        <v>4472</v>
      </c>
      <c r="D352" s="283" t="s">
        <v>4473</v>
      </c>
      <c r="F352" s="283" t="s">
        <v>3703</v>
      </c>
      <c r="G352" s="283">
        <v>3</v>
      </c>
    </row>
    <row r="353" spans="1:12" x14ac:dyDescent="0.15">
      <c r="A353" s="283">
        <v>3406</v>
      </c>
      <c r="B353" s="283" t="s">
        <v>3809</v>
      </c>
      <c r="C353" s="283" t="s">
        <v>4474</v>
      </c>
      <c r="D353" s="283" t="s">
        <v>4475</v>
      </c>
      <c r="F353" s="283" t="s">
        <v>3703</v>
      </c>
      <c r="G353" s="283">
        <v>3</v>
      </c>
    </row>
    <row r="354" spans="1:12" x14ac:dyDescent="0.15">
      <c r="A354" s="283">
        <v>3425</v>
      </c>
      <c r="B354" s="283" t="s">
        <v>3708</v>
      </c>
      <c r="C354" s="283" t="s">
        <v>4476</v>
      </c>
      <c r="D354" s="283" t="s">
        <v>4477</v>
      </c>
      <c r="E354" s="283" t="s">
        <v>571</v>
      </c>
      <c r="F354" s="283" t="s">
        <v>3702</v>
      </c>
    </row>
    <row r="355" spans="1:12" x14ac:dyDescent="0.15">
      <c r="A355" s="283">
        <v>3441</v>
      </c>
      <c r="B355" s="283" t="s">
        <v>4017</v>
      </c>
      <c r="C355" s="283" t="s">
        <v>4478</v>
      </c>
      <c r="D355" s="283" t="s">
        <v>4479</v>
      </c>
      <c r="E355" s="283" t="s">
        <v>4480</v>
      </c>
      <c r="F355" s="283" t="s">
        <v>3702</v>
      </c>
    </row>
    <row r="356" spans="1:12" x14ac:dyDescent="0.15">
      <c r="A356" s="283">
        <v>3460</v>
      </c>
      <c r="B356" s="283" t="s">
        <v>3731</v>
      </c>
      <c r="C356" s="283" t="s">
        <v>4481</v>
      </c>
      <c r="D356" s="283" t="s">
        <v>4482</v>
      </c>
      <c r="E356" s="283" t="s">
        <v>760</v>
      </c>
      <c r="F356" s="283" t="s">
        <v>3702</v>
      </c>
    </row>
    <row r="357" spans="1:12" x14ac:dyDescent="0.15">
      <c r="A357" s="283">
        <v>3533</v>
      </c>
      <c r="B357" s="283" t="s">
        <v>4017</v>
      </c>
      <c r="C357" s="283" t="s">
        <v>4484</v>
      </c>
      <c r="D357" s="283" t="s">
        <v>4485</v>
      </c>
      <c r="E357" s="283" t="s">
        <v>4428</v>
      </c>
      <c r="F357" s="283" t="s">
        <v>3703</v>
      </c>
      <c r="H357" s="283">
        <v>1</v>
      </c>
      <c r="I357" s="283">
        <v>1</v>
      </c>
      <c r="J357" s="283">
        <v>1</v>
      </c>
      <c r="L357" s="283">
        <v>1</v>
      </c>
    </row>
    <row r="358" spans="1:12" x14ac:dyDescent="0.15">
      <c r="A358" s="283">
        <v>3538</v>
      </c>
      <c r="B358" s="283" t="s">
        <v>3708</v>
      </c>
      <c r="C358" s="283" t="s">
        <v>4486</v>
      </c>
      <c r="D358" s="283" t="s">
        <v>4487</v>
      </c>
      <c r="E358" s="283" t="s">
        <v>571</v>
      </c>
      <c r="F358" s="283" t="s">
        <v>3703</v>
      </c>
    </row>
    <row r="359" spans="1:12" x14ac:dyDescent="0.15">
      <c r="A359" s="283">
        <v>3546</v>
      </c>
      <c r="B359" s="283" t="s">
        <v>4017</v>
      </c>
      <c r="C359" s="283" t="s">
        <v>4488</v>
      </c>
      <c r="D359" s="283" t="s">
        <v>4489</v>
      </c>
      <c r="E359" s="283" t="s">
        <v>664</v>
      </c>
      <c r="F359" s="283" t="s">
        <v>3703</v>
      </c>
    </row>
    <row r="360" spans="1:12" x14ac:dyDescent="0.15">
      <c r="A360" s="283">
        <v>3555</v>
      </c>
      <c r="B360" s="283" t="s">
        <v>4017</v>
      </c>
      <c r="C360" s="283" t="s">
        <v>4490</v>
      </c>
      <c r="D360" s="283" t="s">
        <v>4491</v>
      </c>
      <c r="E360" s="283" t="s">
        <v>4492</v>
      </c>
      <c r="F360" s="283" t="s">
        <v>3702</v>
      </c>
    </row>
    <row r="361" spans="1:12" x14ac:dyDescent="0.15">
      <c r="A361" s="283">
        <v>3572</v>
      </c>
      <c r="B361" s="283" t="s">
        <v>4017</v>
      </c>
      <c r="C361" s="283" t="s">
        <v>4493</v>
      </c>
      <c r="D361" s="283" t="s">
        <v>4494</v>
      </c>
      <c r="E361" s="283" t="s">
        <v>137</v>
      </c>
      <c r="F361" s="283" t="s">
        <v>3702</v>
      </c>
    </row>
    <row r="362" spans="1:12" x14ac:dyDescent="0.15">
      <c r="A362" s="283">
        <v>3574</v>
      </c>
      <c r="B362" s="283" t="s">
        <v>4017</v>
      </c>
      <c r="C362" s="283" t="s">
        <v>4495</v>
      </c>
      <c r="D362" s="283" t="s">
        <v>4496</v>
      </c>
      <c r="E362" s="283" t="s">
        <v>368</v>
      </c>
      <c r="F362" s="283" t="s">
        <v>3703</v>
      </c>
    </row>
    <row r="363" spans="1:12" x14ac:dyDescent="0.15">
      <c r="A363" s="283">
        <v>3575</v>
      </c>
      <c r="B363" s="283" t="s">
        <v>3708</v>
      </c>
      <c r="C363" s="283" t="s">
        <v>4497</v>
      </c>
      <c r="D363" s="283" t="s">
        <v>4498</v>
      </c>
      <c r="E363" s="283" t="s">
        <v>571</v>
      </c>
      <c r="F363" s="283" t="s">
        <v>3703</v>
      </c>
    </row>
    <row r="364" spans="1:12" x14ac:dyDescent="0.15">
      <c r="A364" s="283">
        <v>3594</v>
      </c>
      <c r="B364" s="283" t="s">
        <v>4017</v>
      </c>
      <c r="C364" s="283" t="s">
        <v>4499</v>
      </c>
      <c r="D364" s="283" t="s">
        <v>4500</v>
      </c>
      <c r="E364" s="283" t="s">
        <v>137</v>
      </c>
      <c r="F364" s="283" t="s">
        <v>3702</v>
      </c>
    </row>
    <row r="365" spans="1:12" x14ac:dyDescent="0.15">
      <c r="A365" s="283">
        <v>3600</v>
      </c>
      <c r="B365" s="283" t="s">
        <v>4017</v>
      </c>
      <c r="C365" s="283" t="s">
        <v>4501</v>
      </c>
      <c r="D365" s="283" t="s">
        <v>4502</v>
      </c>
      <c r="E365" s="283" t="s">
        <v>4492</v>
      </c>
      <c r="F365" s="283" t="s">
        <v>4483</v>
      </c>
    </row>
    <row r="366" spans="1:12" x14ac:dyDescent="0.15">
      <c r="A366" s="283">
        <v>3601</v>
      </c>
      <c r="B366" s="283" t="s">
        <v>4017</v>
      </c>
      <c r="C366" s="283" t="s">
        <v>4503</v>
      </c>
      <c r="D366" s="283" t="s">
        <v>4504</v>
      </c>
      <c r="E366" s="283" t="s">
        <v>4492</v>
      </c>
      <c r="F366" s="283" t="s">
        <v>3703</v>
      </c>
    </row>
    <row r="367" spans="1:12" x14ac:dyDescent="0.15">
      <c r="A367" s="283">
        <v>3607</v>
      </c>
      <c r="B367" s="283" t="s">
        <v>3708</v>
      </c>
      <c r="C367" s="283" t="s">
        <v>4505</v>
      </c>
      <c r="D367" s="283" t="s">
        <v>4506</v>
      </c>
      <c r="E367" s="283" t="s">
        <v>571</v>
      </c>
      <c r="F367" s="283" t="s">
        <v>3703</v>
      </c>
      <c r="G367" s="283">
        <v>3</v>
      </c>
    </row>
    <row r="368" spans="1:12" x14ac:dyDescent="0.15">
      <c r="A368" s="283">
        <v>3619</v>
      </c>
      <c r="B368" s="283" t="s">
        <v>839</v>
      </c>
      <c r="C368" s="283" t="s">
        <v>4507</v>
      </c>
      <c r="D368" s="283" t="s">
        <v>4508</v>
      </c>
      <c r="E368" s="283" t="s">
        <v>4509</v>
      </c>
      <c r="F368" s="283" t="s">
        <v>3703</v>
      </c>
    </row>
    <row r="369" spans="1:12" x14ac:dyDescent="0.15">
      <c r="A369" s="283">
        <v>3634</v>
      </c>
      <c r="B369" s="283" t="s">
        <v>4222</v>
      </c>
      <c r="C369" s="283" t="s">
        <v>4510</v>
      </c>
      <c r="D369" s="283" t="s">
        <v>4511</v>
      </c>
      <c r="E369" s="283" t="s">
        <v>4250</v>
      </c>
      <c r="F369" s="283" t="s">
        <v>4483</v>
      </c>
    </row>
    <row r="370" spans="1:12" x14ac:dyDescent="0.15">
      <c r="A370" s="283">
        <v>3645</v>
      </c>
      <c r="B370" s="283" t="s">
        <v>3698</v>
      </c>
      <c r="C370" s="283" t="s">
        <v>4512</v>
      </c>
      <c r="D370" s="283" t="s">
        <v>4513</v>
      </c>
      <c r="E370" s="283" t="s">
        <v>139</v>
      </c>
      <c r="F370" s="283" t="s">
        <v>3703</v>
      </c>
    </row>
    <row r="371" spans="1:12" x14ac:dyDescent="0.15">
      <c r="A371" s="283">
        <v>3646</v>
      </c>
      <c r="B371" s="283" t="s">
        <v>3698</v>
      </c>
      <c r="C371" s="283" t="s">
        <v>4514</v>
      </c>
      <c r="D371" s="283" t="s">
        <v>4515</v>
      </c>
      <c r="E371" s="283" t="s">
        <v>3701</v>
      </c>
      <c r="F371" s="283" t="s">
        <v>3703</v>
      </c>
      <c r="G371" s="283">
        <v>3</v>
      </c>
    </row>
    <row r="372" spans="1:12" x14ac:dyDescent="0.15">
      <c r="A372" s="283">
        <v>3665</v>
      </c>
      <c r="B372" s="283" t="s">
        <v>3780</v>
      </c>
      <c r="C372" s="283" t="s">
        <v>4516</v>
      </c>
      <c r="D372" s="283" t="s">
        <v>4517</v>
      </c>
      <c r="E372" s="283" t="s">
        <v>4518</v>
      </c>
      <c r="F372" s="283" t="s">
        <v>3703</v>
      </c>
    </row>
    <row r="373" spans="1:12" x14ac:dyDescent="0.15">
      <c r="A373" s="283">
        <v>3669</v>
      </c>
      <c r="B373" s="283" t="s">
        <v>3780</v>
      </c>
      <c r="C373" s="283" t="s">
        <v>4519</v>
      </c>
      <c r="D373" s="283" t="s">
        <v>4520</v>
      </c>
      <c r="E373" s="283" t="s">
        <v>4518</v>
      </c>
      <c r="F373" s="283" t="s">
        <v>3702</v>
      </c>
    </row>
    <row r="374" spans="1:12" x14ac:dyDescent="0.15">
      <c r="A374" s="283">
        <v>3677</v>
      </c>
      <c r="B374" s="283" t="s">
        <v>3780</v>
      </c>
      <c r="C374" s="283" t="s">
        <v>4521</v>
      </c>
      <c r="D374" s="283" t="s">
        <v>4522</v>
      </c>
      <c r="E374" s="283" t="s">
        <v>4518</v>
      </c>
      <c r="F374" s="283" t="s">
        <v>3703</v>
      </c>
    </row>
    <row r="375" spans="1:12" x14ac:dyDescent="0.15">
      <c r="A375" s="283">
        <v>3679</v>
      </c>
      <c r="B375" s="283" t="s">
        <v>4523</v>
      </c>
      <c r="C375" s="283" t="s">
        <v>4524</v>
      </c>
      <c r="D375" s="283" t="s">
        <v>4525</v>
      </c>
      <c r="E375" s="283" t="s">
        <v>633</v>
      </c>
      <c r="F375" s="283" t="s">
        <v>3703</v>
      </c>
      <c r="H375" s="283">
        <v>1</v>
      </c>
      <c r="I375" s="283">
        <v>1</v>
      </c>
      <c r="J375" s="283">
        <v>1</v>
      </c>
    </row>
    <row r="376" spans="1:12" x14ac:dyDescent="0.15">
      <c r="A376" s="283">
        <v>3695</v>
      </c>
      <c r="B376" s="283" t="s">
        <v>3708</v>
      </c>
      <c r="C376" s="283" t="s">
        <v>4526</v>
      </c>
      <c r="D376" s="283" t="s">
        <v>4527</v>
      </c>
      <c r="E376" s="283" t="s">
        <v>877</v>
      </c>
      <c r="F376" s="283" t="s">
        <v>3703</v>
      </c>
    </row>
    <row r="377" spans="1:12" x14ac:dyDescent="0.15">
      <c r="A377" s="283">
        <v>3710</v>
      </c>
      <c r="B377" s="283" t="s">
        <v>4017</v>
      </c>
      <c r="C377" s="283" t="s">
        <v>4528</v>
      </c>
      <c r="D377" s="283" t="s">
        <v>4529</v>
      </c>
      <c r="E377" s="283" t="s">
        <v>4361</v>
      </c>
      <c r="F377" s="283" t="s">
        <v>3702</v>
      </c>
    </row>
    <row r="378" spans="1:12" x14ac:dyDescent="0.15">
      <c r="A378" s="283">
        <v>3722</v>
      </c>
      <c r="B378" s="283" t="s">
        <v>4530</v>
      </c>
      <c r="C378" s="283" t="s">
        <v>4531</v>
      </c>
      <c r="D378" s="283" t="s">
        <v>4532</v>
      </c>
      <c r="E378" s="283" t="s">
        <v>3772</v>
      </c>
      <c r="F378" s="283" t="s">
        <v>3703</v>
      </c>
      <c r="H378" s="283">
        <v>1</v>
      </c>
      <c r="I378" s="283">
        <v>1</v>
      </c>
      <c r="J378" s="283">
        <v>1</v>
      </c>
      <c r="L378" s="283">
        <v>1</v>
      </c>
    </row>
    <row r="379" spans="1:12" x14ac:dyDescent="0.15">
      <c r="A379" s="283">
        <v>3727</v>
      </c>
      <c r="B379" s="283" t="s">
        <v>4530</v>
      </c>
      <c r="C379" s="283" t="s">
        <v>4533</v>
      </c>
      <c r="D379" s="283" t="s">
        <v>4534</v>
      </c>
      <c r="E379" s="283" t="s">
        <v>3701</v>
      </c>
      <c r="F379" s="283" t="s">
        <v>3702</v>
      </c>
    </row>
    <row r="380" spans="1:12" x14ac:dyDescent="0.15">
      <c r="A380" s="283">
        <v>3741</v>
      </c>
      <c r="B380" s="283" t="s">
        <v>3720</v>
      </c>
      <c r="C380" s="283" t="s">
        <v>4535</v>
      </c>
      <c r="D380" s="283" t="s">
        <v>4536</v>
      </c>
      <c r="E380" s="283" t="s">
        <v>96</v>
      </c>
      <c r="F380" s="283" t="s">
        <v>3702</v>
      </c>
      <c r="G380" s="283">
        <v>3</v>
      </c>
    </row>
    <row r="381" spans="1:12" x14ac:dyDescent="0.15">
      <c r="A381" s="283">
        <v>3743</v>
      </c>
      <c r="B381" s="283" t="s">
        <v>3720</v>
      </c>
      <c r="C381" s="283" t="s">
        <v>4537</v>
      </c>
      <c r="D381" s="283" t="s">
        <v>4538</v>
      </c>
      <c r="E381" s="283" t="s">
        <v>4539</v>
      </c>
      <c r="F381" s="283" t="s">
        <v>3703</v>
      </c>
      <c r="H381" s="283">
        <v>1</v>
      </c>
      <c r="I381" s="283">
        <v>1</v>
      </c>
      <c r="J381" s="283">
        <v>1</v>
      </c>
      <c r="L381" s="283" t="s">
        <v>3739</v>
      </c>
    </row>
    <row r="382" spans="1:12" x14ac:dyDescent="0.15">
      <c r="A382" s="283">
        <v>3753</v>
      </c>
      <c r="B382" s="283" t="s">
        <v>3720</v>
      </c>
      <c r="C382" s="283" t="s">
        <v>4540</v>
      </c>
      <c r="D382" s="283" t="s">
        <v>4541</v>
      </c>
      <c r="E382" s="283" t="s">
        <v>4539</v>
      </c>
      <c r="F382" s="283" t="s">
        <v>3702</v>
      </c>
      <c r="H382" s="283">
        <v>1</v>
      </c>
      <c r="I382" s="283">
        <v>1</v>
      </c>
      <c r="J382" s="283">
        <v>1</v>
      </c>
    </row>
    <row r="383" spans="1:12" x14ac:dyDescent="0.15">
      <c r="A383" s="283">
        <v>3756</v>
      </c>
      <c r="B383" s="283" t="s">
        <v>3720</v>
      </c>
      <c r="C383" s="283" t="s">
        <v>12852</v>
      </c>
      <c r="D383" s="283" t="s">
        <v>12853</v>
      </c>
      <c r="E383" s="283" t="s">
        <v>96</v>
      </c>
      <c r="F383" s="283" t="s">
        <v>3703</v>
      </c>
    </row>
    <row r="384" spans="1:12" x14ac:dyDescent="0.15">
      <c r="A384" s="283">
        <v>3764</v>
      </c>
      <c r="B384" s="283" t="s">
        <v>4523</v>
      </c>
      <c r="C384" s="283" t="s">
        <v>4542</v>
      </c>
      <c r="D384" s="283" t="s">
        <v>4543</v>
      </c>
      <c r="E384" s="283" t="s">
        <v>3772</v>
      </c>
      <c r="F384" s="283" t="s">
        <v>3703</v>
      </c>
    </row>
    <row r="385" spans="1:12" x14ac:dyDescent="0.15">
      <c r="A385" s="283">
        <v>3774</v>
      </c>
      <c r="B385" s="283" t="s">
        <v>4274</v>
      </c>
      <c r="C385" s="283" t="s">
        <v>4544</v>
      </c>
      <c r="D385" s="283" t="s">
        <v>4545</v>
      </c>
      <c r="F385" s="283" t="s">
        <v>3702</v>
      </c>
      <c r="H385" s="283">
        <v>1</v>
      </c>
      <c r="I385" s="283">
        <v>1</v>
      </c>
      <c r="J385" s="283">
        <v>1</v>
      </c>
    </row>
    <row r="386" spans="1:12" x14ac:dyDescent="0.15">
      <c r="A386" s="283">
        <v>3778</v>
      </c>
      <c r="B386" s="283" t="s">
        <v>4523</v>
      </c>
      <c r="C386" s="283" t="s">
        <v>4546</v>
      </c>
      <c r="D386" s="283" t="s">
        <v>4547</v>
      </c>
      <c r="E386" s="283" t="s">
        <v>2731</v>
      </c>
      <c r="F386" s="283" t="s">
        <v>3702</v>
      </c>
      <c r="H386" s="283">
        <v>1</v>
      </c>
      <c r="I386" s="283">
        <v>1</v>
      </c>
      <c r="J386" s="283">
        <v>1</v>
      </c>
    </row>
    <row r="387" spans="1:12" x14ac:dyDescent="0.15">
      <c r="A387" s="283">
        <v>3788</v>
      </c>
      <c r="B387" s="283" t="s">
        <v>4274</v>
      </c>
      <c r="C387" s="283" t="s">
        <v>4548</v>
      </c>
      <c r="D387" s="283" t="s">
        <v>4549</v>
      </c>
      <c r="E387" s="283" t="s">
        <v>757</v>
      </c>
      <c r="F387" s="283" t="s">
        <v>3702</v>
      </c>
    </row>
    <row r="388" spans="1:12" x14ac:dyDescent="0.15">
      <c r="A388" s="283">
        <v>3792</v>
      </c>
      <c r="B388" s="283" t="s">
        <v>4274</v>
      </c>
      <c r="C388" s="283" t="s">
        <v>4550</v>
      </c>
      <c r="D388" s="283" t="s">
        <v>4551</v>
      </c>
      <c r="E388" s="283" t="s">
        <v>310</v>
      </c>
      <c r="F388" s="283" t="s">
        <v>3703</v>
      </c>
    </row>
    <row r="389" spans="1:12" x14ac:dyDescent="0.15">
      <c r="A389" s="283">
        <v>3797</v>
      </c>
      <c r="B389" s="283" t="s">
        <v>4274</v>
      </c>
      <c r="C389" s="283" t="s">
        <v>4552</v>
      </c>
      <c r="D389" s="283" t="s">
        <v>4553</v>
      </c>
      <c r="E389" s="283" t="s">
        <v>310</v>
      </c>
      <c r="F389" s="283" t="s">
        <v>3703</v>
      </c>
      <c r="H389" s="283">
        <v>1</v>
      </c>
      <c r="I389" s="283">
        <v>1</v>
      </c>
      <c r="J389" s="283">
        <v>1</v>
      </c>
    </row>
    <row r="390" spans="1:12" x14ac:dyDescent="0.15">
      <c r="A390" s="283">
        <v>3800</v>
      </c>
      <c r="B390" s="283" t="s">
        <v>4274</v>
      </c>
      <c r="C390" s="283" t="s">
        <v>4554</v>
      </c>
      <c r="D390" s="283" t="s">
        <v>4555</v>
      </c>
      <c r="E390" s="283" t="s">
        <v>4556</v>
      </c>
      <c r="F390" s="283" t="s">
        <v>3703</v>
      </c>
      <c r="H390" s="283">
        <v>1</v>
      </c>
      <c r="I390" s="283">
        <v>1</v>
      </c>
      <c r="J390" s="283">
        <v>1</v>
      </c>
      <c r="L390" s="283" t="s">
        <v>3761</v>
      </c>
    </row>
    <row r="391" spans="1:12" x14ac:dyDescent="0.15">
      <c r="A391" s="283">
        <v>3809</v>
      </c>
      <c r="B391" s="283" t="s">
        <v>4274</v>
      </c>
      <c r="C391" s="283" t="s">
        <v>4557</v>
      </c>
      <c r="D391" s="283" t="s">
        <v>4558</v>
      </c>
      <c r="E391" s="283" t="s">
        <v>593</v>
      </c>
      <c r="F391" s="283" t="s">
        <v>3703</v>
      </c>
      <c r="H391" s="283">
        <v>1</v>
      </c>
      <c r="I391" s="283">
        <v>1</v>
      </c>
      <c r="J391" s="283">
        <v>1</v>
      </c>
    </row>
    <row r="392" spans="1:12" x14ac:dyDescent="0.15">
      <c r="A392" s="283">
        <v>3824</v>
      </c>
      <c r="B392" s="283" t="s">
        <v>4274</v>
      </c>
      <c r="C392" s="283" t="s">
        <v>4559</v>
      </c>
      <c r="D392" s="283" t="s">
        <v>4560</v>
      </c>
      <c r="E392" s="283" t="s">
        <v>4561</v>
      </c>
      <c r="F392" s="283" t="s">
        <v>3703</v>
      </c>
      <c r="H392" s="283">
        <v>2</v>
      </c>
      <c r="I392" s="283">
        <v>2</v>
      </c>
      <c r="J392" s="283">
        <v>2</v>
      </c>
    </row>
    <row r="393" spans="1:12" x14ac:dyDescent="0.15">
      <c r="A393" s="283">
        <v>3826</v>
      </c>
      <c r="B393" s="283" t="s">
        <v>4274</v>
      </c>
      <c r="C393" s="283" t="s">
        <v>4562</v>
      </c>
      <c r="D393" s="283" t="s">
        <v>4563</v>
      </c>
      <c r="E393" s="283" t="s">
        <v>4561</v>
      </c>
      <c r="F393" s="283" t="s">
        <v>3702</v>
      </c>
    </row>
    <row r="394" spans="1:12" x14ac:dyDescent="0.15">
      <c r="A394" s="283">
        <v>3831</v>
      </c>
      <c r="B394" s="283" t="s">
        <v>4274</v>
      </c>
      <c r="C394" s="283" t="s">
        <v>4564</v>
      </c>
      <c r="D394" s="283" t="s">
        <v>4565</v>
      </c>
      <c r="E394" s="283" t="s">
        <v>4556</v>
      </c>
      <c r="F394" s="283" t="s">
        <v>3703</v>
      </c>
    </row>
    <row r="395" spans="1:12" x14ac:dyDescent="0.15">
      <c r="A395" s="283">
        <v>3835</v>
      </c>
      <c r="B395" s="283" t="s">
        <v>3720</v>
      </c>
      <c r="C395" s="283" t="s">
        <v>4566</v>
      </c>
      <c r="D395" s="283" t="s">
        <v>4567</v>
      </c>
      <c r="E395" s="283" t="s">
        <v>4568</v>
      </c>
      <c r="F395" s="283" t="s">
        <v>3702</v>
      </c>
      <c r="H395" s="283">
        <v>1</v>
      </c>
      <c r="I395" s="283">
        <v>1</v>
      </c>
      <c r="J395" s="283">
        <v>1</v>
      </c>
      <c r="L395" s="283" t="s">
        <v>3761</v>
      </c>
    </row>
    <row r="396" spans="1:12" x14ac:dyDescent="0.15">
      <c r="A396" s="283">
        <v>3858</v>
      </c>
      <c r="B396" s="283" t="s">
        <v>3791</v>
      </c>
      <c r="C396" s="283" t="s">
        <v>4569</v>
      </c>
      <c r="D396" s="283" t="s">
        <v>4570</v>
      </c>
      <c r="E396" s="283" t="s">
        <v>4571</v>
      </c>
      <c r="F396" s="283" t="s">
        <v>3702</v>
      </c>
    </row>
    <row r="397" spans="1:12" x14ac:dyDescent="0.15">
      <c r="A397" s="283">
        <v>3864</v>
      </c>
      <c r="B397" s="283" t="s">
        <v>3791</v>
      </c>
      <c r="C397" s="283" t="s">
        <v>4572</v>
      </c>
      <c r="D397" s="283" t="s">
        <v>4573</v>
      </c>
      <c r="E397" s="283" t="s">
        <v>1997</v>
      </c>
      <c r="F397" s="283" t="s">
        <v>3702</v>
      </c>
      <c r="H397" s="283">
        <v>1</v>
      </c>
      <c r="I397" s="283">
        <v>1</v>
      </c>
      <c r="J397" s="283">
        <v>1</v>
      </c>
      <c r="L397" s="283" t="s">
        <v>3739</v>
      </c>
    </row>
    <row r="398" spans="1:12" x14ac:dyDescent="0.15">
      <c r="A398" s="283">
        <v>3875</v>
      </c>
      <c r="B398" s="283" t="s">
        <v>4574</v>
      </c>
      <c r="C398" s="283" t="s">
        <v>4575</v>
      </c>
      <c r="D398" s="283" t="s">
        <v>4576</v>
      </c>
      <c r="E398" s="283" t="s">
        <v>3701</v>
      </c>
      <c r="F398" s="283" t="s">
        <v>3702</v>
      </c>
    </row>
    <row r="399" spans="1:12" x14ac:dyDescent="0.15">
      <c r="A399" s="283">
        <v>3884</v>
      </c>
      <c r="B399" s="283" t="s">
        <v>4574</v>
      </c>
      <c r="C399" s="283" t="s">
        <v>4577</v>
      </c>
      <c r="D399" s="283" t="s">
        <v>4578</v>
      </c>
      <c r="E399" s="283" t="s">
        <v>3701</v>
      </c>
      <c r="F399" s="283" t="s">
        <v>3703</v>
      </c>
    </row>
    <row r="400" spans="1:12" x14ac:dyDescent="0.15">
      <c r="A400" s="283">
        <v>3896</v>
      </c>
      <c r="B400" s="283" t="s">
        <v>4579</v>
      </c>
      <c r="C400" s="283" t="s">
        <v>4580</v>
      </c>
      <c r="D400" s="283" t="s">
        <v>4581</v>
      </c>
      <c r="E400" s="283" t="s">
        <v>2840</v>
      </c>
      <c r="F400" s="283" t="s">
        <v>3702</v>
      </c>
      <c r="H400" s="283">
        <v>1</v>
      </c>
      <c r="I400" s="283">
        <v>1</v>
      </c>
      <c r="J400" s="283">
        <v>1</v>
      </c>
    </row>
    <row r="401" spans="1:12" x14ac:dyDescent="0.15">
      <c r="A401" s="283">
        <v>3897</v>
      </c>
      <c r="B401" s="283" t="s">
        <v>3731</v>
      </c>
      <c r="C401" s="283" t="s">
        <v>4582</v>
      </c>
      <c r="D401" s="283" t="s">
        <v>4583</v>
      </c>
      <c r="E401" s="283" t="s">
        <v>464</v>
      </c>
      <c r="F401" s="283" t="s">
        <v>3702</v>
      </c>
    </row>
    <row r="402" spans="1:12" x14ac:dyDescent="0.15">
      <c r="A402" s="283">
        <v>3916</v>
      </c>
      <c r="B402" s="283" t="s">
        <v>4579</v>
      </c>
      <c r="C402" s="283" t="s">
        <v>4584</v>
      </c>
      <c r="D402" s="283" t="s">
        <v>4585</v>
      </c>
      <c r="E402" s="283" t="s">
        <v>109</v>
      </c>
      <c r="F402" s="283" t="s">
        <v>3703</v>
      </c>
    </row>
    <row r="403" spans="1:12" x14ac:dyDescent="0.15">
      <c r="A403" s="283">
        <v>3923</v>
      </c>
      <c r="B403" s="283" t="s">
        <v>4586</v>
      </c>
      <c r="C403" s="283" t="s">
        <v>4587</v>
      </c>
      <c r="D403" s="283" t="s">
        <v>4588</v>
      </c>
      <c r="E403" s="283" t="s">
        <v>998</v>
      </c>
      <c r="F403" s="283" t="s">
        <v>3703</v>
      </c>
    </row>
    <row r="404" spans="1:12" x14ac:dyDescent="0.15">
      <c r="A404" s="283">
        <v>3928</v>
      </c>
      <c r="B404" s="283" t="s">
        <v>4574</v>
      </c>
      <c r="C404" s="283" t="s">
        <v>4589</v>
      </c>
      <c r="D404" s="283" t="s">
        <v>4590</v>
      </c>
      <c r="F404" s="283" t="s">
        <v>3702</v>
      </c>
    </row>
    <row r="405" spans="1:12" x14ac:dyDescent="0.15">
      <c r="A405" s="283">
        <v>3930</v>
      </c>
      <c r="B405" s="283" t="s">
        <v>4579</v>
      </c>
      <c r="C405" s="283" t="s">
        <v>4591</v>
      </c>
      <c r="D405" s="283" t="s">
        <v>4592</v>
      </c>
      <c r="E405" s="283" t="s">
        <v>241</v>
      </c>
      <c r="F405" s="283" t="s">
        <v>3703</v>
      </c>
    </row>
    <row r="406" spans="1:12" x14ac:dyDescent="0.15">
      <c r="A406" s="283">
        <v>3931</v>
      </c>
      <c r="B406" s="283" t="s">
        <v>4579</v>
      </c>
      <c r="C406" s="283" t="s">
        <v>4593</v>
      </c>
      <c r="D406" s="283" t="s">
        <v>4594</v>
      </c>
      <c r="E406" s="283" t="s">
        <v>2840</v>
      </c>
      <c r="F406" s="283" t="s">
        <v>3703</v>
      </c>
    </row>
    <row r="407" spans="1:12" x14ac:dyDescent="0.15">
      <c r="A407" s="283">
        <v>3933</v>
      </c>
      <c r="B407" s="283" t="s">
        <v>4579</v>
      </c>
      <c r="C407" s="283" t="s">
        <v>4595</v>
      </c>
      <c r="D407" s="283" t="s">
        <v>4596</v>
      </c>
      <c r="E407" s="283" t="s">
        <v>241</v>
      </c>
      <c r="F407" s="283" t="s">
        <v>3703</v>
      </c>
    </row>
    <row r="408" spans="1:12" x14ac:dyDescent="0.15">
      <c r="A408" s="283">
        <v>3934</v>
      </c>
      <c r="B408" s="283" t="s">
        <v>4579</v>
      </c>
      <c r="C408" s="283" t="s">
        <v>4597</v>
      </c>
      <c r="D408" s="283" t="s">
        <v>4598</v>
      </c>
      <c r="E408" s="283" t="s">
        <v>2840</v>
      </c>
      <c r="F408" s="283" t="s">
        <v>3703</v>
      </c>
    </row>
    <row r="409" spans="1:12" x14ac:dyDescent="0.15">
      <c r="A409" s="283">
        <v>3949</v>
      </c>
      <c r="B409" s="283" t="s">
        <v>4586</v>
      </c>
      <c r="C409" s="283" t="s">
        <v>4599</v>
      </c>
      <c r="D409" s="283" t="s">
        <v>4600</v>
      </c>
      <c r="E409" s="283" t="s">
        <v>3772</v>
      </c>
      <c r="F409" s="283" t="s">
        <v>3702</v>
      </c>
      <c r="H409" s="283">
        <v>1</v>
      </c>
      <c r="I409" s="283">
        <v>1</v>
      </c>
      <c r="J409" s="283">
        <v>1</v>
      </c>
      <c r="L409" s="283" t="s">
        <v>3761</v>
      </c>
    </row>
    <row r="410" spans="1:12" x14ac:dyDescent="0.15">
      <c r="A410" s="283">
        <v>3956</v>
      </c>
      <c r="B410" s="283" t="s">
        <v>4579</v>
      </c>
      <c r="C410" s="283" t="s">
        <v>4601</v>
      </c>
      <c r="D410" s="283" t="s">
        <v>4602</v>
      </c>
      <c r="E410" s="283" t="s">
        <v>2840</v>
      </c>
      <c r="F410" s="283" t="s">
        <v>3702</v>
      </c>
    </row>
    <row r="411" spans="1:12" x14ac:dyDescent="0.15">
      <c r="A411" s="283">
        <v>3975</v>
      </c>
      <c r="B411" s="283" t="s">
        <v>4603</v>
      </c>
      <c r="C411" s="283" t="s">
        <v>4604</v>
      </c>
      <c r="D411" s="283" t="s">
        <v>4605</v>
      </c>
      <c r="E411" s="283" t="s">
        <v>527</v>
      </c>
      <c r="F411" s="283" t="s">
        <v>3703</v>
      </c>
      <c r="G411" s="283">
        <v>3</v>
      </c>
      <c r="H411" s="283">
        <v>1</v>
      </c>
      <c r="I411" s="283">
        <v>1</v>
      </c>
      <c r="L411" s="283" t="s">
        <v>3739</v>
      </c>
    </row>
    <row r="412" spans="1:12" x14ac:dyDescent="0.15">
      <c r="A412" s="283">
        <v>4047</v>
      </c>
      <c r="B412" s="283" t="s">
        <v>4603</v>
      </c>
      <c r="C412" s="283" t="s">
        <v>4606</v>
      </c>
      <c r="D412" s="283" t="s">
        <v>4607</v>
      </c>
      <c r="E412" s="283" t="s">
        <v>1553</v>
      </c>
      <c r="F412" s="283" t="s">
        <v>3703</v>
      </c>
      <c r="G412" s="283">
        <v>3</v>
      </c>
    </row>
    <row r="413" spans="1:12" x14ac:dyDescent="0.15">
      <c r="A413" s="283">
        <v>4059</v>
      </c>
      <c r="B413" s="283" t="s">
        <v>4192</v>
      </c>
      <c r="C413" s="283" t="s">
        <v>4608</v>
      </c>
      <c r="D413" s="283" t="s">
        <v>4609</v>
      </c>
      <c r="E413" s="283" t="s">
        <v>4610</v>
      </c>
      <c r="F413" s="283" t="s">
        <v>3702</v>
      </c>
    </row>
    <row r="414" spans="1:12" x14ac:dyDescent="0.15">
      <c r="A414" s="283">
        <v>4088</v>
      </c>
      <c r="B414" s="283" t="s">
        <v>4603</v>
      </c>
      <c r="C414" s="283" t="s">
        <v>4611</v>
      </c>
      <c r="D414" s="283" t="s">
        <v>4612</v>
      </c>
      <c r="E414" s="283" t="s">
        <v>527</v>
      </c>
      <c r="F414" s="283" t="s">
        <v>3703</v>
      </c>
      <c r="H414" s="283">
        <v>2</v>
      </c>
      <c r="I414" s="283">
        <v>2</v>
      </c>
      <c r="J414" s="283">
        <v>2</v>
      </c>
    </row>
    <row r="415" spans="1:12" x14ac:dyDescent="0.15">
      <c r="A415" s="283">
        <v>4120</v>
      </c>
      <c r="B415" s="283" t="s">
        <v>3777</v>
      </c>
      <c r="C415" s="283" t="s">
        <v>4613</v>
      </c>
      <c r="D415" s="283" t="s">
        <v>4614</v>
      </c>
      <c r="E415" s="283" t="s">
        <v>425</v>
      </c>
      <c r="F415" s="283" t="s">
        <v>3703</v>
      </c>
    </row>
    <row r="416" spans="1:12" x14ac:dyDescent="0.15">
      <c r="A416" s="283">
        <v>4122</v>
      </c>
      <c r="B416" s="283" t="s">
        <v>4586</v>
      </c>
      <c r="C416" s="283" t="s">
        <v>4615</v>
      </c>
      <c r="D416" s="283" t="s">
        <v>4616</v>
      </c>
      <c r="E416" s="283" t="s">
        <v>4617</v>
      </c>
      <c r="F416" s="283" t="s">
        <v>3703</v>
      </c>
      <c r="H416" s="283">
        <v>1</v>
      </c>
      <c r="I416" s="283">
        <v>1</v>
      </c>
      <c r="J416" s="283">
        <v>1</v>
      </c>
      <c r="L416" s="283">
        <v>2</v>
      </c>
    </row>
    <row r="417" spans="1:12" x14ac:dyDescent="0.15">
      <c r="A417" s="283">
        <v>4137</v>
      </c>
      <c r="B417" s="283" t="s">
        <v>4618</v>
      </c>
      <c r="C417" s="283" t="s">
        <v>4619</v>
      </c>
      <c r="D417" s="283" t="s">
        <v>4620</v>
      </c>
      <c r="E417" s="283" t="s">
        <v>3772</v>
      </c>
      <c r="F417" s="283" t="s">
        <v>3702</v>
      </c>
    </row>
    <row r="418" spans="1:12" x14ac:dyDescent="0.15">
      <c r="A418" s="283">
        <v>4172</v>
      </c>
      <c r="B418" s="283" t="s">
        <v>3805</v>
      </c>
      <c r="C418" s="283" t="s">
        <v>4621</v>
      </c>
      <c r="D418" s="283" t="s">
        <v>4622</v>
      </c>
      <c r="E418" s="283" t="s">
        <v>4623</v>
      </c>
      <c r="F418" s="283" t="s">
        <v>3703</v>
      </c>
    </row>
    <row r="419" spans="1:12" x14ac:dyDescent="0.15">
      <c r="A419" s="283">
        <v>4200</v>
      </c>
      <c r="B419" s="283" t="s">
        <v>4603</v>
      </c>
      <c r="C419" s="283" t="s">
        <v>4624</v>
      </c>
      <c r="D419" s="283" t="s">
        <v>4625</v>
      </c>
      <c r="F419" s="283" t="s">
        <v>3702</v>
      </c>
    </row>
    <row r="420" spans="1:12" x14ac:dyDescent="0.15">
      <c r="A420" s="283">
        <v>4207</v>
      </c>
      <c r="B420" s="283" t="s">
        <v>3805</v>
      </c>
      <c r="C420" s="283" t="s">
        <v>4626</v>
      </c>
      <c r="D420" s="283" t="s">
        <v>4627</v>
      </c>
      <c r="E420" s="283" t="s">
        <v>3808</v>
      </c>
      <c r="F420" s="283" t="s">
        <v>3703</v>
      </c>
    </row>
    <row r="421" spans="1:12" x14ac:dyDescent="0.15">
      <c r="A421" s="283">
        <v>4218</v>
      </c>
      <c r="B421" s="283" t="s">
        <v>3805</v>
      </c>
      <c r="C421" s="283" t="s">
        <v>4628</v>
      </c>
      <c r="D421" s="283" t="s">
        <v>4629</v>
      </c>
      <c r="E421" s="283" t="s">
        <v>141</v>
      </c>
      <c r="F421" s="283" t="s">
        <v>3703</v>
      </c>
      <c r="H421" s="283">
        <v>2</v>
      </c>
      <c r="I421" s="283">
        <v>2</v>
      </c>
      <c r="J421" s="283">
        <v>2</v>
      </c>
    </row>
    <row r="422" spans="1:12" x14ac:dyDescent="0.15">
      <c r="A422" s="283">
        <v>4228</v>
      </c>
      <c r="B422" s="283" t="s">
        <v>3805</v>
      </c>
      <c r="C422" s="283" t="s">
        <v>4630</v>
      </c>
      <c r="D422" s="283" t="s">
        <v>4631</v>
      </c>
      <c r="E422" s="283" t="s">
        <v>141</v>
      </c>
      <c r="F422" s="283" t="s">
        <v>3703</v>
      </c>
      <c r="H422" s="283">
        <v>2</v>
      </c>
      <c r="I422" s="283">
        <v>2</v>
      </c>
      <c r="J422" s="283">
        <v>2</v>
      </c>
    </row>
    <row r="423" spans="1:12" x14ac:dyDescent="0.15">
      <c r="A423" s="283">
        <v>4246</v>
      </c>
      <c r="B423" s="283" t="s">
        <v>4632</v>
      </c>
      <c r="C423" s="283" t="s">
        <v>4633</v>
      </c>
      <c r="D423" s="283" t="s">
        <v>4634</v>
      </c>
      <c r="E423" s="283" t="s">
        <v>4635</v>
      </c>
      <c r="F423" s="283" t="s">
        <v>3703</v>
      </c>
    </row>
    <row r="424" spans="1:12" x14ac:dyDescent="0.15">
      <c r="A424" s="283">
        <v>4250</v>
      </c>
      <c r="B424" s="283" t="s">
        <v>4632</v>
      </c>
      <c r="C424" s="283" t="s">
        <v>4636</v>
      </c>
      <c r="D424" s="283" t="s">
        <v>4637</v>
      </c>
      <c r="E424" s="283" t="s">
        <v>4635</v>
      </c>
      <c r="F424" s="283" t="s">
        <v>3703</v>
      </c>
    </row>
    <row r="425" spans="1:12" x14ac:dyDescent="0.15">
      <c r="A425" s="283">
        <v>4263</v>
      </c>
      <c r="B425" s="283" t="s">
        <v>4271</v>
      </c>
      <c r="C425" s="283" t="s">
        <v>4638</v>
      </c>
      <c r="D425" s="283" t="s">
        <v>4639</v>
      </c>
      <c r="E425" s="283" t="s">
        <v>4640</v>
      </c>
      <c r="F425" s="283" t="s">
        <v>3702</v>
      </c>
    </row>
    <row r="426" spans="1:12" x14ac:dyDescent="0.15">
      <c r="A426" s="283">
        <v>4291</v>
      </c>
      <c r="B426" s="283" t="s">
        <v>4641</v>
      </c>
      <c r="C426" s="283" t="s">
        <v>4642</v>
      </c>
      <c r="D426" s="283" t="s">
        <v>4643</v>
      </c>
      <c r="E426" s="283" t="s">
        <v>4644</v>
      </c>
      <c r="F426" s="283" t="s">
        <v>3702</v>
      </c>
      <c r="H426" s="283">
        <v>2</v>
      </c>
      <c r="I426" s="283">
        <v>2</v>
      </c>
      <c r="J426" s="283">
        <v>2</v>
      </c>
    </row>
    <row r="427" spans="1:12" x14ac:dyDescent="0.15">
      <c r="A427" s="283">
        <v>4293</v>
      </c>
      <c r="B427" s="283" t="s">
        <v>4618</v>
      </c>
      <c r="C427" s="283" t="s">
        <v>4645</v>
      </c>
      <c r="D427" s="283" t="s">
        <v>4646</v>
      </c>
      <c r="E427" s="283" t="s">
        <v>3772</v>
      </c>
      <c r="F427" s="283" t="s">
        <v>3702</v>
      </c>
    </row>
    <row r="428" spans="1:12" x14ac:dyDescent="0.15">
      <c r="A428" s="283">
        <v>4305</v>
      </c>
      <c r="B428" s="283" t="s">
        <v>4641</v>
      </c>
      <c r="C428" s="283" t="s">
        <v>4647</v>
      </c>
      <c r="D428" s="283" t="s">
        <v>4648</v>
      </c>
      <c r="E428" s="283" t="s">
        <v>702</v>
      </c>
      <c r="F428" s="283" t="s">
        <v>3702</v>
      </c>
    </row>
    <row r="429" spans="1:12" x14ac:dyDescent="0.15">
      <c r="A429" s="283">
        <v>4306</v>
      </c>
      <c r="B429" s="283" t="s">
        <v>4641</v>
      </c>
      <c r="C429" s="283" t="s">
        <v>4649</v>
      </c>
      <c r="D429" s="283" t="s">
        <v>4650</v>
      </c>
      <c r="E429" s="283" t="s">
        <v>702</v>
      </c>
      <c r="F429" s="283" t="s">
        <v>3703</v>
      </c>
    </row>
    <row r="430" spans="1:12" x14ac:dyDescent="0.15">
      <c r="A430" s="283">
        <v>4308</v>
      </c>
      <c r="B430" s="283" t="s">
        <v>4641</v>
      </c>
      <c r="C430" s="283" t="s">
        <v>4651</v>
      </c>
      <c r="D430" s="283" t="s">
        <v>4652</v>
      </c>
      <c r="E430" s="283" t="s">
        <v>4653</v>
      </c>
      <c r="F430" s="283" t="s">
        <v>3702</v>
      </c>
      <c r="G430" s="283">
        <v>3</v>
      </c>
      <c r="L430" s="283">
        <v>1</v>
      </c>
    </row>
    <row r="431" spans="1:12" x14ac:dyDescent="0.15">
      <c r="A431" s="283">
        <v>4313</v>
      </c>
      <c r="B431" s="283" t="s">
        <v>4641</v>
      </c>
      <c r="C431" s="283" t="s">
        <v>4654</v>
      </c>
      <c r="D431" s="283" t="s">
        <v>4655</v>
      </c>
      <c r="E431" s="283" t="s">
        <v>3701</v>
      </c>
      <c r="F431" s="283" t="s">
        <v>3702</v>
      </c>
    </row>
    <row r="432" spans="1:12" x14ac:dyDescent="0.15">
      <c r="A432" s="283">
        <v>4317</v>
      </c>
      <c r="B432" s="283" t="s">
        <v>4641</v>
      </c>
      <c r="C432" s="283" t="s">
        <v>4656</v>
      </c>
      <c r="D432" s="283" t="s">
        <v>4657</v>
      </c>
      <c r="E432" s="283" t="s">
        <v>3701</v>
      </c>
      <c r="F432" s="283" t="s">
        <v>3703</v>
      </c>
    </row>
    <row r="433" spans="1:12" x14ac:dyDescent="0.15">
      <c r="A433" s="283">
        <v>4319</v>
      </c>
      <c r="B433" s="283" t="s">
        <v>4523</v>
      </c>
      <c r="C433" s="283" t="s">
        <v>4658</v>
      </c>
      <c r="D433" s="283" t="s">
        <v>4659</v>
      </c>
      <c r="E433" s="283" t="s">
        <v>2731</v>
      </c>
      <c r="F433" s="283" t="s">
        <v>3703</v>
      </c>
    </row>
    <row r="434" spans="1:12" x14ac:dyDescent="0.15">
      <c r="A434" s="283">
        <v>4327</v>
      </c>
      <c r="B434" s="283" t="s">
        <v>4641</v>
      </c>
      <c r="C434" s="283" t="s">
        <v>4660</v>
      </c>
      <c r="D434" s="283" t="s">
        <v>4661</v>
      </c>
      <c r="E434" s="283" t="s">
        <v>985</v>
      </c>
      <c r="F434" s="283" t="s">
        <v>3703</v>
      </c>
      <c r="H434" s="283">
        <v>2</v>
      </c>
      <c r="I434" s="283">
        <v>2</v>
      </c>
      <c r="J434" s="283">
        <v>2</v>
      </c>
    </row>
    <row r="435" spans="1:12" x14ac:dyDescent="0.15">
      <c r="A435" s="283">
        <v>4406</v>
      </c>
      <c r="B435" s="283" t="s">
        <v>3726</v>
      </c>
      <c r="C435" s="283" t="s">
        <v>4662</v>
      </c>
      <c r="D435" s="283" t="s">
        <v>4663</v>
      </c>
      <c r="E435" s="283" t="s">
        <v>393</v>
      </c>
      <c r="F435" s="283" t="s">
        <v>3703</v>
      </c>
      <c r="G435" s="283">
        <v>3</v>
      </c>
    </row>
    <row r="436" spans="1:12" x14ac:dyDescent="0.15">
      <c r="A436" s="283">
        <v>4416</v>
      </c>
      <c r="B436" s="283" t="s">
        <v>3801</v>
      </c>
      <c r="C436" s="283" t="s">
        <v>4664</v>
      </c>
      <c r="D436" s="283" t="s">
        <v>4665</v>
      </c>
      <c r="E436" s="283" t="s">
        <v>267</v>
      </c>
      <c r="F436" s="283" t="s">
        <v>3702</v>
      </c>
    </row>
    <row r="437" spans="1:12" x14ac:dyDescent="0.15">
      <c r="A437" s="283">
        <v>4422</v>
      </c>
      <c r="B437" s="283" t="s">
        <v>3777</v>
      </c>
      <c r="C437" s="283" t="s">
        <v>4666</v>
      </c>
      <c r="D437" s="283" t="s">
        <v>4667</v>
      </c>
      <c r="E437" s="283" t="s">
        <v>13092</v>
      </c>
      <c r="F437" s="283" t="s">
        <v>3702</v>
      </c>
    </row>
    <row r="438" spans="1:12" x14ac:dyDescent="0.15">
      <c r="A438" s="283">
        <v>4423</v>
      </c>
      <c r="B438" s="283" t="s">
        <v>4579</v>
      </c>
      <c r="C438" s="283" t="s">
        <v>4668</v>
      </c>
      <c r="D438" s="283" t="s">
        <v>4669</v>
      </c>
      <c r="E438" s="283" t="s">
        <v>2840</v>
      </c>
      <c r="F438" s="283" t="s">
        <v>3703</v>
      </c>
    </row>
    <row r="439" spans="1:12" x14ac:dyDescent="0.15">
      <c r="A439" s="283">
        <v>4454</v>
      </c>
      <c r="B439" s="283" t="s">
        <v>4579</v>
      </c>
      <c r="C439" s="283" t="s">
        <v>4671</v>
      </c>
      <c r="D439" s="283" t="s">
        <v>4672</v>
      </c>
      <c r="E439" s="283" t="s">
        <v>13108</v>
      </c>
      <c r="F439" s="283" t="s">
        <v>3703</v>
      </c>
      <c r="H439" s="283">
        <v>1</v>
      </c>
      <c r="I439" s="283">
        <v>1</v>
      </c>
      <c r="J439" s="283">
        <v>1</v>
      </c>
      <c r="L439" s="283">
        <v>2</v>
      </c>
    </row>
    <row r="440" spans="1:12" x14ac:dyDescent="0.15">
      <c r="A440" s="283">
        <v>4459</v>
      </c>
      <c r="B440" s="283" t="s">
        <v>839</v>
      </c>
      <c r="C440" s="283" t="s">
        <v>4673</v>
      </c>
      <c r="D440" s="283" t="s">
        <v>4674</v>
      </c>
      <c r="E440" s="283" t="s">
        <v>2333</v>
      </c>
      <c r="F440" s="283" t="s">
        <v>3703</v>
      </c>
      <c r="H440" s="283">
        <v>2</v>
      </c>
      <c r="I440" s="283">
        <v>1</v>
      </c>
      <c r="J440" s="283">
        <v>2</v>
      </c>
    </row>
    <row r="441" spans="1:12" x14ac:dyDescent="0.15">
      <c r="A441" s="283">
        <v>4461</v>
      </c>
      <c r="B441" s="283" t="s">
        <v>839</v>
      </c>
      <c r="C441" s="283" t="s">
        <v>4675</v>
      </c>
      <c r="D441" s="283" t="s">
        <v>4676</v>
      </c>
      <c r="E441" s="283" t="s">
        <v>161</v>
      </c>
      <c r="F441" s="283" t="s">
        <v>3702</v>
      </c>
      <c r="H441" s="283">
        <v>1</v>
      </c>
      <c r="I441" s="283">
        <v>1</v>
      </c>
      <c r="J441" s="283">
        <v>1</v>
      </c>
      <c r="L441" s="283">
        <v>1</v>
      </c>
    </row>
    <row r="442" spans="1:12" x14ac:dyDescent="0.15">
      <c r="A442" s="283">
        <v>5154</v>
      </c>
      <c r="B442" s="283" t="s">
        <v>3698</v>
      </c>
      <c r="C442" s="283" t="s">
        <v>4677</v>
      </c>
      <c r="D442" s="283" t="s">
        <v>4678</v>
      </c>
      <c r="F442" s="283" t="s">
        <v>3702</v>
      </c>
    </row>
    <row r="443" spans="1:12" x14ac:dyDescent="0.15">
      <c r="A443" s="283">
        <v>5163</v>
      </c>
      <c r="B443" s="283" t="s">
        <v>3736</v>
      </c>
      <c r="C443" s="283" t="s">
        <v>4679</v>
      </c>
      <c r="D443" s="283" t="s">
        <v>4680</v>
      </c>
      <c r="E443" s="283" t="s">
        <v>468</v>
      </c>
      <c r="F443" s="283" t="s">
        <v>3703</v>
      </c>
      <c r="H443" s="283">
        <v>2</v>
      </c>
      <c r="I443" s="283">
        <v>2</v>
      </c>
      <c r="J443" s="283">
        <v>2</v>
      </c>
    </row>
    <row r="444" spans="1:12" x14ac:dyDescent="0.15">
      <c r="A444" s="283">
        <v>5166</v>
      </c>
      <c r="B444" s="283" t="s">
        <v>4271</v>
      </c>
      <c r="C444" s="283" t="s">
        <v>4681</v>
      </c>
      <c r="D444" s="283" t="s">
        <v>4682</v>
      </c>
      <c r="E444" s="283" t="s">
        <v>3772</v>
      </c>
      <c r="F444" s="283" t="s">
        <v>3703</v>
      </c>
    </row>
    <row r="445" spans="1:12" x14ac:dyDescent="0.15">
      <c r="A445" s="283">
        <v>5227</v>
      </c>
      <c r="B445" s="283" t="s">
        <v>3698</v>
      </c>
      <c r="C445" s="283" t="s">
        <v>4683</v>
      </c>
      <c r="D445" s="283" t="s">
        <v>4684</v>
      </c>
      <c r="E445" s="283" t="s">
        <v>296</v>
      </c>
      <c r="F445" s="283" t="s">
        <v>3702</v>
      </c>
    </row>
    <row r="446" spans="1:12" x14ac:dyDescent="0.15">
      <c r="A446" s="283">
        <v>5255</v>
      </c>
      <c r="B446" s="283" t="s">
        <v>3743</v>
      </c>
      <c r="C446" s="283" t="s">
        <v>4685</v>
      </c>
      <c r="D446" s="283" t="s">
        <v>4686</v>
      </c>
      <c r="E446" s="283" t="s">
        <v>4687</v>
      </c>
      <c r="F446" s="283" t="s">
        <v>3702</v>
      </c>
    </row>
    <row r="447" spans="1:12" x14ac:dyDescent="0.15">
      <c r="A447" s="283">
        <v>5276</v>
      </c>
      <c r="B447" s="283" t="s">
        <v>4641</v>
      </c>
      <c r="C447" s="283" t="s">
        <v>4688</v>
      </c>
      <c r="D447" s="283" t="s">
        <v>4689</v>
      </c>
      <c r="E447" s="283" t="s">
        <v>985</v>
      </c>
      <c r="F447" s="283" t="s">
        <v>3702</v>
      </c>
      <c r="H447" s="283">
        <v>2</v>
      </c>
      <c r="I447" s="283">
        <v>2</v>
      </c>
      <c r="J447" s="283">
        <v>2</v>
      </c>
    </row>
    <row r="448" spans="1:12" x14ac:dyDescent="0.15">
      <c r="A448" s="283">
        <v>5294</v>
      </c>
      <c r="B448" s="283" t="s">
        <v>4017</v>
      </c>
      <c r="C448" s="283" t="s">
        <v>4690</v>
      </c>
      <c r="D448" s="283" t="s">
        <v>4691</v>
      </c>
      <c r="E448" s="283" t="s">
        <v>4428</v>
      </c>
      <c r="H448" s="283">
        <v>1</v>
      </c>
      <c r="I448" s="283">
        <v>1</v>
      </c>
      <c r="J448" s="283">
        <v>1</v>
      </c>
    </row>
    <row r="449" spans="1:11" x14ac:dyDescent="0.15">
      <c r="A449" s="283">
        <v>5301</v>
      </c>
      <c r="B449" s="283" t="s">
        <v>3919</v>
      </c>
      <c r="C449" s="283" t="s">
        <v>4692</v>
      </c>
      <c r="D449" s="283" t="s">
        <v>4693</v>
      </c>
      <c r="E449" s="283" t="s">
        <v>131</v>
      </c>
      <c r="F449" s="283" t="s">
        <v>3703</v>
      </c>
    </row>
    <row r="450" spans="1:11" x14ac:dyDescent="0.15">
      <c r="A450" s="283">
        <v>5323</v>
      </c>
      <c r="B450" s="283" t="s">
        <v>3780</v>
      </c>
      <c r="C450" s="283" t="s">
        <v>4694</v>
      </c>
      <c r="D450" s="283" t="s">
        <v>4695</v>
      </c>
      <c r="E450" s="283" t="s">
        <v>354</v>
      </c>
      <c r="F450" s="283" t="s">
        <v>3703</v>
      </c>
    </row>
    <row r="451" spans="1:11" x14ac:dyDescent="0.15">
      <c r="A451" s="283">
        <v>5333</v>
      </c>
      <c r="B451" s="283" t="s">
        <v>3708</v>
      </c>
      <c r="C451" s="283" t="s">
        <v>4696</v>
      </c>
      <c r="D451" s="283" t="s">
        <v>4697</v>
      </c>
      <c r="E451" s="283" t="s">
        <v>571</v>
      </c>
      <c r="F451" s="283" t="s">
        <v>3703</v>
      </c>
    </row>
    <row r="452" spans="1:11" x14ac:dyDescent="0.15">
      <c r="A452" s="283">
        <v>5334</v>
      </c>
      <c r="B452" s="283" t="s">
        <v>4017</v>
      </c>
      <c r="C452" s="283" t="s">
        <v>4698</v>
      </c>
      <c r="D452" s="283" t="s">
        <v>4699</v>
      </c>
      <c r="E452" s="283" t="s">
        <v>4361</v>
      </c>
      <c r="F452" s="283" t="s">
        <v>3702</v>
      </c>
    </row>
    <row r="453" spans="1:11" x14ac:dyDescent="0.15">
      <c r="A453" s="283">
        <v>5360</v>
      </c>
      <c r="B453" s="283" t="s">
        <v>3794</v>
      </c>
      <c r="C453" s="283" t="s">
        <v>4700</v>
      </c>
      <c r="D453" s="283" t="s">
        <v>4701</v>
      </c>
      <c r="E453" s="283" t="s">
        <v>4702</v>
      </c>
      <c r="F453" s="283" t="s">
        <v>3702</v>
      </c>
      <c r="H453" s="283">
        <v>2</v>
      </c>
      <c r="I453" s="283">
        <v>2</v>
      </c>
      <c r="J453" s="283">
        <v>2</v>
      </c>
      <c r="K453" s="283">
        <v>1</v>
      </c>
    </row>
    <row r="454" spans="1:11" x14ac:dyDescent="0.15">
      <c r="A454" s="283">
        <v>5361</v>
      </c>
      <c r="B454" s="283" t="s">
        <v>3912</v>
      </c>
      <c r="C454" s="283" t="s">
        <v>4703</v>
      </c>
      <c r="D454" s="283" t="s">
        <v>4704</v>
      </c>
      <c r="E454" s="283" t="s">
        <v>616</v>
      </c>
      <c r="F454" s="283" t="s">
        <v>3702</v>
      </c>
    </row>
    <row r="455" spans="1:11" x14ac:dyDescent="0.15">
      <c r="A455" s="283">
        <v>5363</v>
      </c>
      <c r="B455" s="283" t="s">
        <v>3726</v>
      </c>
      <c r="C455" s="283" t="s">
        <v>4705</v>
      </c>
      <c r="D455" s="283" t="s">
        <v>4706</v>
      </c>
      <c r="E455" s="283" t="s">
        <v>250</v>
      </c>
      <c r="F455" s="283" t="s">
        <v>3703</v>
      </c>
    </row>
    <row r="456" spans="1:11" x14ac:dyDescent="0.15">
      <c r="A456" s="283">
        <v>5366</v>
      </c>
      <c r="B456" s="283" t="s">
        <v>3708</v>
      </c>
      <c r="C456" s="283" t="s">
        <v>4707</v>
      </c>
      <c r="D456" s="283" t="s">
        <v>4708</v>
      </c>
      <c r="E456" s="283" t="s">
        <v>290</v>
      </c>
      <c r="F456" s="283" t="s">
        <v>3702</v>
      </c>
    </row>
    <row r="457" spans="1:11" x14ac:dyDescent="0.15">
      <c r="A457" s="283">
        <v>5369</v>
      </c>
      <c r="B457" s="283" t="s">
        <v>3726</v>
      </c>
      <c r="C457" s="283" t="s">
        <v>4709</v>
      </c>
      <c r="D457" s="283" t="s">
        <v>4710</v>
      </c>
      <c r="E457" s="283" t="s">
        <v>3583</v>
      </c>
      <c r="F457" s="283" t="s">
        <v>3703</v>
      </c>
    </row>
    <row r="458" spans="1:11" x14ac:dyDescent="0.15">
      <c r="A458" s="283">
        <v>5371</v>
      </c>
      <c r="B458" s="283" t="s">
        <v>3740</v>
      </c>
      <c r="C458" s="283" t="s">
        <v>4711</v>
      </c>
      <c r="D458" s="283" t="s">
        <v>4712</v>
      </c>
      <c r="E458" s="283" t="s">
        <v>416</v>
      </c>
      <c r="F458" s="283" t="s">
        <v>3703</v>
      </c>
    </row>
    <row r="459" spans="1:11" x14ac:dyDescent="0.15">
      <c r="A459" s="283">
        <v>5376</v>
      </c>
      <c r="B459" s="283" t="s">
        <v>3726</v>
      </c>
      <c r="C459" s="283" t="s">
        <v>4713</v>
      </c>
      <c r="D459" s="283" t="s">
        <v>4714</v>
      </c>
      <c r="E459" s="283" t="s">
        <v>698</v>
      </c>
      <c r="F459" s="283" t="s">
        <v>3703</v>
      </c>
    </row>
    <row r="460" spans="1:11" x14ac:dyDescent="0.15">
      <c r="A460" s="283">
        <v>5377</v>
      </c>
      <c r="B460" s="283" t="s">
        <v>3726</v>
      </c>
      <c r="C460" s="283" t="s">
        <v>4715</v>
      </c>
      <c r="D460" s="283" t="s">
        <v>4716</v>
      </c>
      <c r="E460" s="283" t="s">
        <v>698</v>
      </c>
      <c r="F460" s="283" t="s">
        <v>3703</v>
      </c>
      <c r="H460" s="283">
        <v>2</v>
      </c>
      <c r="I460" s="283">
        <v>2</v>
      </c>
      <c r="J460" s="283">
        <v>2</v>
      </c>
    </row>
    <row r="461" spans="1:11" x14ac:dyDescent="0.15">
      <c r="A461" s="283">
        <v>5379</v>
      </c>
      <c r="B461" s="283" t="s">
        <v>4222</v>
      </c>
      <c r="C461" s="283" t="s">
        <v>4717</v>
      </c>
      <c r="D461" s="283" t="s">
        <v>4718</v>
      </c>
      <c r="E461" s="283" t="s">
        <v>1007</v>
      </c>
      <c r="F461" s="283" t="s">
        <v>3703</v>
      </c>
    </row>
    <row r="462" spans="1:11" x14ac:dyDescent="0.15">
      <c r="A462" s="283">
        <v>5391</v>
      </c>
      <c r="B462" s="283" t="s">
        <v>4274</v>
      </c>
      <c r="C462" s="283" t="s">
        <v>4719</v>
      </c>
      <c r="D462" s="283" t="s">
        <v>4720</v>
      </c>
      <c r="E462" s="283" t="s">
        <v>310</v>
      </c>
      <c r="F462" s="283" t="s">
        <v>3702</v>
      </c>
      <c r="H462" s="283">
        <v>2</v>
      </c>
      <c r="I462" s="283">
        <v>2</v>
      </c>
      <c r="J462" s="283">
        <v>2</v>
      </c>
    </row>
    <row r="463" spans="1:11" x14ac:dyDescent="0.15">
      <c r="A463" s="283">
        <v>5393</v>
      </c>
      <c r="B463" s="283" t="s">
        <v>3780</v>
      </c>
      <c r="C463" s="283" t="s">
        <v>4721</v>
      </c>
      <c r="D463" s="283" t="s">
        <v>4722</v>
      </c>
      <c r="E463" s="283" t="s">
        <v>298</v>
      </c>
      <c r="F463" s="283" t="s">
        <v>3703</v>
      </c>
    </row>
    <row r="464" spans="1:11" x14ac:dyDescent="0.15">
      <c r="A464" s="283">
        <v>5399</v>
      </c>
      <c r="B464" s="283" t="s">
        <v>3780</v>
      </c>
      <c r="C464" s="283" t="s">
        <v>4723</v>
      </c>
      <c r="D464" s="283" t="s">
        <v>4724</v>
      </c>
      <c r="E464" s="283" t="s">
        <v>1271</v>
      </c>
      <c r="F464" s="283" t="s">
        <v>3703</v>
      </c>
    </row>
    <row r="465" spans="1:12" x14ac:dyDescent="0.15">
      <c r="A465" s="283">
        <v>5404</v>
      </c>
      <c r="B465" s="283" t="s">
        <v>3698</v>
      </c>
      <c r="C465" s="283" t="s">
        <v>4725</v>
      </c>
      <c r="D465" s="283" t="s">
        <v>4726</v>
      </c>
      <c r="E465" s="283" t="s">
        <v>3701</v>
      </c>
      <c r="F465" s="283" t="s">
        <v>3703</v>
      </c>
      <c r="H465" s="283">
        <v>1</v>
      </c>
      <c r="I465" s="283">
        <v>1</v>
      </c>
      <c r="J465" s="283">
        <v>1</v>
      </c>
      <c r="L465" s="283" t="s">
        <v>3739</v>
      </c>
    </row>
    <row r="466" spans="1:12" x14ac:dyDescent="0.15">
      <c r="A466" s="283">
        <v>5435</v>
      </c>
      <c r="B466" s="283" t="s">
        <v>3794</v>
      </c>
      <c r="C466" s="283" t="s">
        <v>4727</v>
      </c>
      <c r="D466" s="283" t="s">
        <v>4728</v>
      </c>
      <c r="E466" s="283" t="s">
        <v>401</v>
      </c>
      <c r="F466" s="283" t="s">
        <v>3703</v>
      </c>
    </row>
    <row r="467" spans="1:12" x14ac:dyDescent="0.15">
      <c r="A467" s="283">
        <v>5441</v>
      </c>
      <c r="B467" s="283" t="s">
        <v>4574</v>
      </c>
      <c r="C467" s="283" t="s">
        <v>4729</v>
      </c>
      <c r="D467" s="283" t="s">
        <v>4730</v>
      </c>
      <c r="E467" s="283" t="s">
        <v>3701</v>
      </c>
      <c r="F467" s="283" t="s">
        <v>3702</v>
      </c>
      <c r="H467" s="283">
        <v>1</v>
      </c>
      <c r="I467" s="283">
        <v>1</v>
      </c>
      <c r="J467" s="283">
        <v>1</v>
      </c>
    </row>
    <row r="468" spans="1:12" x14ac:dyDescent="0.15">
      <c r="A468" s="283">
        <v>5450</v>
      </c>
      <c r="B468" s="283" t="s">
        <v>3905</v>
      </c>
      <c r="C468" s="283" t="s">
        <v>4731</v>
      </c>
      <c r="D468" s="283" t="s">
        <v>4732</v>
      </c>
      <c r="E468" s="283" t="s">
        <v>3701</v>
      </c>
      <c r="F468" s="283" t="s">
        <v>3703</v>
      </c>
    </row>
    <row r="469" spans="1:12" x14ac:dyDescent="0.15">
      <c r="A469" s="283">
        <v>5451</v>
      </c>
      <c r="B469" s="283" t="s">
        <v>3898</v>
      </c>
      <c r="C469" s="283" t="s">
        <v>4733</v>
      </c>
      <c r="D469" s="283" t="s">
        <v>4734</v>
      </c>
      <c r="E469" s="283" t="s">
        <v>3701</v>
      </c>
      <c r="F469" s="283" t="s">
        <v>3703</v>
      </c>
      <c r="H469" s="283">
        <v>2</v>
      </c>
      <c r="I469" s="283">
        <v>2</v>
      </c>
      <c r="J469" s="283">
        <v>2</v>
      </c>
    </row>
    <row r="470" spans="1:12" x14ac:dyDescent="0.15">
      <c r="A470" s="283">
        <v>5460</v>
      </c>
      <c r="B470" s="283" t="s">
        <v>2598</v>
      </c>
      <c r="C470" s="283" t="s">
        <v>4736</v>
      </c>
      <c r="D470" s="283" t="s">
        <v>4737</v>
      </c>
      <c r="E470" s="283" t="s">
        <v>4738</v>
      </c>
      <c r="F470" s="283" t="s">
        <v>3703</v>
      </c>
      <c r="G470" s="283">
        <v>3</v>
      </c>
    </row>
    <row r="471" spans="1:12" x14ac:dyDescent="0.15">
      <c r="A471" s="283">
        <v>5469</v>
      </c>
      <c r="B471" s="283" t="s">
        <v>3708</v>
      </c>
      <c r="C471" s="283" t="s">
        <v>4739</v>
      </c>
      <c r="D471" s="283" t="s">
        <v>4740</v>
      </c>
      <c r="E471" s="283" t="s">
        <v>187</v>
      </c>
      <c r="F471" s="283" t="s">
        <v>3702</v>
      </c>
    </row>
    <row r="472" spans="1:12" x14ac:dyDescent="0.15">
      <c r="A472" s="283">
        <v>5480</v>
      </c>
      <c r="B472" s="283" t="s">
        <v>4107</v>
      </c>
      <c r="C472" s="283" t="s">
        <v>4741</v>
      </c>
      <c r="D472" s="283" t="s">
        <v>4742</v>
      </c>
      <c r="E472" s="283" t="s">
        <v>4175</v>
      </c>
      <c r="F472" s="283" t="s">
        <v>3703</v>
      </c>
    </row>
    <row r="473" spans="1:12" x14ac:dyDescent="0.15">
      <c r="A473" s="283">
        <v>5483</v>
      </c>
      <c r="B473" s="283" t="s">
        <v>4192</v>
      </c>
      <c r="C473" s="283" t="s">
        <v>4743</v>
      </c>
      <c r="D473" s="283" t="s">
        <v>4744</v>
      </c>
      <c r="E473" s="283" t="s">
        <v>4610</v>
      </c>
      <c r="F473" s="283" t="s">
        <v>3703</v>
      </c>
    </row>
    <row r="474" spans="1:12" x14ac:dyDescent="0.15">
      <c r="A474" s="283">
        <v>5484</v>
      </c>
      <c r="B474" s="283" t="s">
        <v>4603</v>
      </c>
      <c r="C474" s="283" t="s">
        <v>4745</v>
      </c>
      <c r="D474" s="283" t="s">
        <v>4746</v>
      </c>
      <c r="E474" s="283" t="s">
        <v>3772</v>
      </c>
      <c r="F474" s="283" t="s">
        <v>3702</v>
      </c>
      <c r="H474" s="283" t="s">
        <v>3761</v>
      </c>
      <c r="I474" s="283">
        <v>1</v>
      </c>
      <c r="J474" s="283">
        <v>1</v>
      </c>
      <c r="L474" s="283" t="s">
        <v>3761</v>
      </c>
    </row>
    <row r="475" spans="1:12" x14ac:dyDescent="0.15">
      <c r="A475" s="283">
        <v>5485</v>
      </c>
      <c r="B475" s="283" t="s">
        <v>3698</v>
      </c>
      <c r="C475" s="283" t="s">
        <v>4747</v>
      </c>
      <c r="D475" s="283" t="s">
        <v>4748</v>
      </c>
      <c r="E475" s="283" t="s">
        <v>3701</v>
      </c>
      <c r="F475" s="283" t="s">
        <v>3703</v>
      </c>
    </row>
    <row r="476" spans="1:12" x14ac:dyDescent="0.15">
      <c r="A476" s="283">
        <v>5490</v>
      </c>
      <c r="B476" s="283" t="s">
        <v>4603</v>
      </c>
      <c r="C476" s="283" t="s">
        <v>4749</v>
      </c>
      <c r="D476" s="283" t="s">
        <v>4750</v>
      </c>
      <c r="E476" s="283" t="s">
        <v>527</v>
      </c>
      <c r="F476" s="283" t="s">
        <v>3702</v>
      </c>
    </row>
    <row r="477" spans="1:12" x14ac:dyDescent="0.15">
      <c r="A477" s="283">
        <v>5495</v>
      </c>
      <c r="B477" s="283" t="s">
        <v>3791</v>
      </c>
      <c r="C477" s="283" t="s">
        <v>4751</v>
      </c>
      <c r="D477" s="283" t="s">
        <v>4752</v>
      </c>
      <c r="E477" s="283" t="s">
        <v>4753</v>
      </c>
      <c r="F477" s="283" t="s">
        <v>3703</v>
      </c>
    </row>
    <row r="478" spans="1:12" x14ac:dyDescent="0.15">
      <c r="A478" s="283">
        <v>5520</v>
      </c>
      <c r="B478" s="283" t="s">
        <v>3888</v>
      </c>
      <c r="C478" s="283" t="s">
        <v>4754</v>
      </c>
      <c r="D478" s="283" t="s">
        <v>4755</v>
      </c>
      <c r="E478" s="283" t="s">
        <v>1225</v>
      </c>
      <c r="F478" s="283" t="s">
        <v>3703</v>
      </c>
    </row>
    <row r="479" spans="1:12" x14ac:dyDescent="0.15">
      <c r="A479" s="283">
        <v>5535</v>
      </c>
      <c r="B479" s="283" t="s">
        <v>4147</v>
      </c>
      <c r="C479" s="283" t="s">
        <v>4756</v>
      </c>
      <c r="D479" s="283" t="s">
        <v>4757</v>
      </c>
      <c r="E479" s="283" t="s">
        <v>231</v>
      </c>
      <c r="F479" s="283" t="s">
        <v>3702</v>
      </c>
    </row>
    <row r="480" spans="1:12" x14ac:dyDescent="0.15">
      <c r="A480" s="283">
        <v>5539</v>
      </c>
      <c r="B480" s="283" t="s">
        <v>4147</v>
      </c>
      <c r="C480" s="283" t="s">
        <v>4758</v>
      </c>
      <c r="D480" s="283" t="s">
        <v>4759</v>
      </c>
      <c r="E480" s="283" t="s">
        <v>293</v>
      </c>
      <c r="F480" s="283" t="s">
        <v>3702</v>
      </c>
      <c r="H480" s="283">
        <v>1</v>
      </c>
      <c r="I480" s="283">
        <v>1</v>
      </c>
      <c r="J480" s="283">
        <v>1</v>
      </c>
      <c r="L480" s="283">
        <v>1</v>
      </c>
    </row>
    <row r="481" spans="1:10" x14ac:dyDescent="0.15">
      <c r="A481" s="283">
        <v>5541</v>
      </c>
      <c r="B481" s="283" t="s">
        <v>4404</v>
      </c>
      <c r="C481" s="283" t="s">
        <v>4760</v>
      </c>
      <c r="D481" s="283" t="s">
        <v>4761</v>
      </c>
      <c r="E481" s="283" t="s">
        <v>4407</v>
      </c>
      <c r="F481" s="283" t="s">
        <v>3703</v>
      </c>
      <c r="G481" s="283">
        <v>3</v>
      </c>
    </row>
    <row r="482" spans="1:10" x14ac:dyDescent="0.15">
      <c r="A482" s="283">
        <v>5595</v>
      </c>
      <c r="B482" s="283" t="s">
        <v>4107</v>
      </c>
      <c r="C482" s="283" t="s">
        <v>4762</v>
      </c>
      <c r="D482" s="283" t="s">
        <v>4763</v>
      </c>
      <c r="E482" s="283" t="s">
        <v>367</v>
      </c>
      <c r="F482" s="283" t="s">
        <v>3702</v>
      </c>
      <c r="G482" s="283">
        <v>3</v>
      </c>
    </row>
    <row r="483" spans="1:10" x14ac:dyDescent="0.15">
      <c r="A483" s="283">
        <v>5598</v>
      </c>
      <c r="B483" s="283" t="s">
        <v>3736</v>
      </c>
      <c r="C483" s="283" t="s">
        <v>4764</v>
      </c>
      <c r="D483" s="283" t="s">
        <v>4765</v>
      </c>
      <c r="E483" s="283" t="s">
        <v>356</v>
      </c>
      <c r="F483" s="283" t="s">
        <v>3702</v>
      </c>
    </row>
    <row r="484" spans="1:10" x14ac:dyDescent="0.15">
      <c r="A484" s="283">
        <v>5623</v>
      </c>
      <c r="B484" s="283" t="s">
        <v>4766</v>
      </c>
      <c r="C484" s="283" t="s">
        <v>4767</v>
      </c>
      <c r="D484" s="283" t="s">
        <v>4768</v>
      </c>
      <c r="F484" s="283" t="s">
        <v>3702</v>
      </c>
    </row>
    <row r="485" spans="1:10" x14ac:dyDescent="0.15">
      <c r="A485" s="283">
        <v>5632</v>
      </c>
      <c r="B485" s="283" t="s">
        <v>3848</v>
      </c>
      <c r="C485" s="283" t="s">
        <v>4769</v>
      </c>
      <c r="D485" s="283" t="s">
        <v>4770</v>
      </c>
      <c r="E485" s="283" t="s">
        <v>684</v>
      </c>
      <c r="F485" s="283" t="s">
        <v>3703</v>
      </c>
    </row>
    <row r="486" spans="1:10" x14ac:dyDescent="0.15">
      <c r="A486" s="283">
        <v>5633</v>
      </c>
      <c r="B486" s="283" t="s">
        <v>3698</v>
      </c>
      <c r="C486" s="283" t="s">
        <v>4771</v>
      </c>
      <c r="D486" s="283" t="s">
        <v>4772</v>
      </c>
      <c r="E486" s="283" t="s">
        <v>3701</v>
      </c>
      <c r="F486" s="283" t="s">
        <v>3703</v>
      </c>
    </row>
    <row r="487" spans="1:10" x14ac:dyDescent="0.15">
      <c r="A487" s="283">
        <v>5645</v>
      </c>
      <c r="B487" s="283" t="s">
        <v>3848</v>
      </c>
      <c r="C487" s="283" t="s">
        <v>4773</v>
      </c>
      <c r="D487" s="283" t="s">
        <v>4774</v>
      </c>
      <c r="E487" s="283" t="s">
        <v>4735</v>
      </c>
      <c r="F487" s="283" t="s">
        <v>3703</v>
      </c>
    </row>
    <row r="488" spans="1:10" x14ac:dyDescent="0.15">
      <c r="A488" s="283">
        <v>5646</v>
      </c>
      <c r="B488" s="283" t="s">
        <v>3814</v>
      </c>
      <c r="C488" s="283" t="s">
        <v>4775</v>
      </c>
      <c r="D488" s="283" t="s">
        <v>4776</v>
      </c>
      <c r="E488" s="283" t="s">
        <v>3772</v>
      </c>
      <c r="F488" s="283" t="s">
        <v>3703</v>
      </c>
    </row>
    <row r="489" spans="1:10" x14ac:dyDescent="0.15">
      <c r="A489" s="283">
        <v>5654</v>
      </c>
      <c r="B489" s="283" t="s">
        <v>3814</v>
      </c>
      <c r="C489" s="283" t="s">
        <v>4777</v>
      </c>
      <c r="D489" s="283" t="s">
        <v>4778</v>
      </c>
      <c r="E489" s="283" t="s">
        <v>128</v>
      </c>
      <c r="F489" s="283" t="s">
        <v>3703</v>
      </c>
    </row>
    <row r="490" spans="1:10" x14ac:dyDescent="0.15">
      <c r="A490" s="283">
        <v>5665</v>
      </c>
      <c r="B490" s="283" t="s">
        <v>3801</v>
      </c>
      <c r="C490" s="283" t="s">
        <v>4779</v>
      </c>
      <c r="D490" s="283" t="s">
        <v>4780</v>
      </c>
      <c r="E490" s="283" t="s">
        <v>267</v>
      </c>
      <c r="F490" s="283" t="s">
        <v>3703</v>
      </c>
    </row>
    <row r="491" spans="1:10" x14ac:dyDescent="0.15">
      <c r="A491" s="283">
        <v>5666</v>
      </c>
      <c r="B491" s="283" t="s">
        <v>3777</v>
      </c>
      <c r="C491" s="283" t="s">
        <v>4781</v>
      </c>
      <c r="D491" s="283" t="s">
        <v>4782</v>
      </c>
      <c r="E491" s="283" t="s">
        <v>1372</v>
      </c>
      <c r="F491" s="283" t="s">
        <v>3703</v>
      </c>
      <c r="G491" s="283">
        <v>3</v>
      </c>
      <c r="H491" s="283">
        <v>1</v>
      </c>
      <c r="I491" s="283">
        <v>2</v>
      </c>
    </row>
    <row r="492" spans="1:10" x14ac:dyDescent="0.15">
      <c r="A492" s="283">
        <v>5673</v>
      </c>
      <c r="B492" s="283" t="s">
        <v>3736</v>
      </c>
      <c r="C492" s="283" t="s">
        <v>4783</v>
      </c>
      <c r="D492" s="283" t="s">
        <v>4784</v>
      </c>
      <c r="E492" s="283" t="s">
        <v>4785</v>
      </c>
      <c r="F492" s="283" t="s">
        <v>3703</v>
      </c>
      <c r="H492" s="283">
        <v>2</v>
      </c>
      <c r="I492" s="283">
        <v>2</v>
      </c>
      <c r="J492" s="283">
        <v>2</v>
      </c>
    </row>
    <row r="493" spans="1:10" x14ac:dyDescent="0.15">
      <c r="A493" s="283">
        <v>5687</v>
      </c>
      <c r="B493" s="283" t="s">
        <v>839</v>
      </c>
      <c r="C493" s="283" t="s">
        <v>4786</v>
      </c>
      <c r="D493" s="283" t="s">
        <v>4787</v>
      </c>
      <c r="E493" s="283" t="s">
        <v>1135</v>
      </c>
      <c r="F493" s="283" t="s">
        <v>3703</v>
      </c>
      <c r="H493" s="283">
        <v>2</v>
      </c>
      <c r="I493" s="283">
        <v>2</v>
      </c>
      <c r="J493" s="283">
        <v>2</v>
      </c>
    </row>
    <row r="494" spans="1:10" x14ac:dyDescent="0.15">
      <c r="A494" s="283">
        <v>5693</v>
      </c>
      <c r="B494" s="283" t="s">
        <v>3698</v>
      </c>
      <c r="C494" s="283" t="s">
        <v>4788</v>
      </c>
      <c r="D494" s="283" t="s">
        <v>4789</v>
      </c>
      <c r="E494" s="283" t="s">
        <v>4790</v>
      </c>
      <c r="F494" s="283" t="s">
        <v>3703</v>
      </c>
    </row>
    <row r="495" spans="1:10" x14ac:dyDescent="0.15">
      <c r="A495" s="283">
        <v>5697</v>
      </c>
      <c r="B495" s="283" t="s">
        <v>839</v>
      </c>
      <c r="C495" s="283" t="s">
        <v>4791</v>
      </c>
      <c r="D495" s="283" t="s">
        <v>4792</v>
      </c>
      <c r="E495" s="283" t="s">
        <v>620</v>
      </c>
      <c r="F495" s="283" t="s">
        <v>3703</v>
      </c>
    </row>
    <row r="496" spans="1:10" x14ac:dyDescent="0.15">
      <c r="A496" s="283">
        <v>5698</v>
      </c>
      <c r="B496" s="283" t="s">
        <v>839</v>
      </c>
      <c r="C496" s="283" t="s">
        <v>4793</v>
      </c>
      <c r="D496" s="283" t="s">
        <v>4794</v>
      </c>
      <c r="E496" s="283" t="s">
        <v>620</v>
      </c>
      <c r="F496" s="283" t="s">
        <v>3702</v>
      </c>
    </row>
    <row r="497" spans="1:12" x14ac:dyDescent="0.15">
      <c r="A497" s="283">
        <v>5714</v>
      </c>
      <c r="B497" s="283" t="s">
        <v>3814</v>
      </c>
      <c r="C497" s="283" t="s">
        <v>4795</v>
      </c>
      <c r="D497" s="283" t="s">
        <v>4796</v>
      </c>
      <c r="E497" s="283" t="s">
        <v>426</v>
      </c>
      <c r="F497" s="283" t="s">
        <v>3702</v>
      </c>
      <c r="H497" s="283">
        <v>1</v>
      </c>
      <c r="I497" s="283">
        <v>1</v>
      </c>
      <c r="J497" s="283">
        <v>1</v>
      </c>
    </row>
    <row r="498" spans="1:12" x14ac:dyDescent="0.15">
      <c r="A498" s="283">
        <v>5715</v>
      </c>
      <c r="B498" s="283" t="s">
        <v>3912</v>
      </c>
      <c r="C498" s="283" t="s">
        <v>4797</v>
      </c>
      <c r="D498" s="283" t="s">
        <v>4798</v>
      </c>
      <c r="F498" s="283" t="s">
        <v>3703</v>
      </c>
    </row>
    <row r="499" spans="1:12" x14ac:dyDescent="0.15">
      <c r="A499" s="283">
        <v>5721</v>
      </c>
      <c r="B499" s="283" t="s">
        <v>3801</v>
      </c>
      <c r="C499" s="283" t="s">
        <v>4799</v>
      </c>
      <c r="D499" s="283" t="s">
        <v>4800</v>
      </c>
      <c r="E499" s="283" t="s">
        <v>3804</v>
      </c>
      <c r="F499" s="283" t="s">
        <v>3703</v>
      </c>
      <c r="H499" s="283">
        <v>1</v>
      </c>
      <c r="I499" s="283">
        <v>1</v>
      </c>
      <c r="J499" s="283">
        <v>1</v>
      </c>
      <c r="L499" s="283" t="s">
        <v>3739</v>
      </c>
    </row>
    <row r="500" spans="1:12" x14ac:dyDescent="0.15">
      <c r="A500" s="283">
        <v>5741</v>
      </c>
      <c r="B500" s="283" t="s">
        <v>3777</v>
      </c>
      <c r="C500" s="283" t="s">
        <v>4801</v>
      </c>
      <c r="D500" s="283" t="s">
        <v>4802</v>
      </c>
      <c r="E500" s="283" t="s">
        <v>562</v>
      </c>
      <c r="F500" s="283" t="s">
        <v>3702</v>
      </c>
    </row>
    <row r="501" spans="1:12" x14ac:dyDescent="0.15">
      <c r="A501" s="283">
        <v>5744</v>
      </c>
      <c r="B501" s="283" t="s">
        <v>3777</v>
      </c>
      <c r="C501" s="283" t="s">
        <v>4803</v>
      </c>
      <c r="D501" s="283" t="s">
        <v>4804</v>
      </c>
      <c r="E501" s="283" t="s">
        <v>346</v>
      </c>
      <c r="F501" s="283" t="s">
        <v>3703</v>
      </c>
    </row>
    <row r="502" spans="1:12" x14ac:dyDescent="0.15">
      <c r="A502" s="283">
        <v>5748</v>
      </c>
      <c r="B502" s="283" t="s">
        <v>3736</v>
      </c>
      <c r="C502" s="283" t="s">
        <v>4805</v>
      </c>
      <c r="D502" s="283" t="s">
        <v>4806</v>
      </c>
      <c r="F502" s="283" t="s">
        <v>3703</v>
      </c>
      <c r="G502" s="283">
        <v>3</v>
      </c>
      <c r="H502" s="283">
        <v>2</v>
      </c>
    </row>
    <row r="503" spans="1:12" x14ac:dyDescent="0.15">
      <c r="A503" s="283">
        <v>5749</v>
      </c>
      <c r="B503" s="283" t="s">
        <v>3726</v>
      </c>
      <c r="C503" s="283" t="s">
        <v>4807</v>
      </c>
      <c r="D503" s="283" t="s">
        <v>4808</v>
      </c>
      <c r="E503" s="283" t="s">
        <v>3838</v>
      </c>
      <c r="F503" s="283" t="s">
        <v>3703</v>
      </c>
      <c r="H503" s="283">
        <v>2</v>
      </c>
      <c r="I503" s="283">
        <v>2</v>
      </c>
      <c r="J503" s="283">
        <v>2</v>
      </c>
    </row>
    <row r="504" spans="1:12" x14ac:dyDescent="0.15">
      <c r="A504" s="283">
        <v>5755</v>
      </c>
      <c r="B504" s="283" t="s">
        <v>839</v>
      </c>
      <c r="C504" s="283" t="s">
        <v>4809</v>
      </c>
      <c r="D504" s="283" t="s">
        <v>4810</v>
      </c>
      <c r="E504" s="283" t="s">
        <v>8382</v>
      </c>
      <c r="F504" s="283" t="s">
        <v>3703</v>
      </c>
      <c r="H504" s="283">
        <v>2</v>
      </c>
      <c r="I504" s="283">
        <v>2</v>
      </c>
      <c r="J504" s="283">
        <v>2</v>
      </c>
    </row>
    <row r="505" spans="1:12" x14ac:dyDescent="0.15">
      <c r="A505" s="283">
        <v>5766</v>
      </c>
      <c r="B505" s="283" t="s">
        <v>4222</v>
      </c>
      <c r="C505" s="283" t="s">
        <v>4811</v>
      </c>
      <c r="D505" s="283" t="s">
        <v>4812</v>
      </c>
      <c r="E505" s="283" t="s">
        <v>4813</v>
      </c>
      <c r="F505" s="283" t="s">
        <v>3703</v>
      </c>
      <c r="H505" s="283">
        <v>1</v>
      </c>
      <c r="I505" s="283">
        <v>1</v>
      </c>
      <c r="J505" s="283">
        <v>1</v>
      </c>
    </row>
    <row r="506" spans="1:12" x14ac:dyDescent="0.15">
      <c r="A506" s="283">
        <v>5767</v>
      </c>
      <c r="B506" s="283" t="s">
        <v>4222</v>
      </c>
      <c r="C506" s="283" t="s">
        <v>4814</v>
      </c>
      <c r="D506" s="283" t="s">
        <v>4815</v>
      </c>
      <c r="E506" s="283" t="s">
        <v>4813</v>
      </c>
      <c r="F506" s="283" t="s">
        <v>3703</v>
      </c>
      <c r="I506" s="283">
        <v>1</v>
      </c>
    </row>
    <row r="507" spans="1:12" x14ac:dyDescent="0.15">
      <c r="A507" s="283">
        <v>5770</v>
      </c>
      <c r="B507" s="283" t="s">
        <v>4222</v>
      </c>
      <c r="C507" s="283" t="s">
        <v>4816</v>
      </c>
      <c r="D507" s="283" t="s">
        <v>4817</v>
      </c>
      <c r="E507" s="283" t="s">
        <v>632</v>
      </c>
      <c r="F507" s="283" t="s">
        <v>3703</v>
      </c>
    </row>
    <row r="508" spans="1:12" x14ac:dyDescent="0.15">
      <c r="A508" s="283">
        <v>5772</v>
      </c>
      <c r="B508" s="283" t="s">
        <v>3801</v>
      </c>
      <c r="C508" s="283" t="s">
        <v>4818</v>
      </c>
      <c r="D508" s="283" t="s">
        <v>4819</v>
      </c>
      <c r="E508" s="283" t="s">
        <v>1029</v>
      </c>
      <c r="F508" s="283" t="s">
        <v>3703</v>
      </c>
    </row>
    <row r="509" spans="1:12" x14ac:dyDescent="0.15">
      <c r="A509" s="283">
        <v>5792</v>
      </c>
      <c r="B509" s="283" t="s">
        <v>4222</v>
      </c>
      <c r="C509" s="283" t="s">
        <v>4820</v>
      </c>
      <c r="D509" s="283" t="s">
        <v>4821</v>
      </c>
      <c r="E509" s="283" t="s">
        <v>3772</v>
      </c>
      <c r="F509" s="283" t="s">
        <v>3703</v>
      </c>
    </row>
    <row r="510" spans="1:12" x14ac:dyDescent="0.15">
      <c r="A510" s="283">
        <v>5818</v>
      </c>
      <c r="B510" s="283" t="s">
        <v>4017</v>
      </c>
      <c r="C510" s="283" t="s">
        <v>4822</v>
      </c>
      <c r="D510" s="283" t="s">
        <v>4823</v>
      </c>
      <c r="E510" s="283" t="s">
        <v>137</v>
      </c>
      <c r="F510" s="283" t="s">
        <v>3702</v>
      </c>
    </row>
    <row r="511" spans="1:12" x14ac:dyDescent="0.15">
      <c r="A511" s="283">
        <v>5821</v>
      </c>
      <c r="B511" s="283" t="s">
        <v>3731</v>
      </c>
      <c r="C511" s="283" t="s">
        <v>4824</v>
      </c>
      <c r="D511" s="283" t="s">
        <v>4825</v>
      </c>
      <c r="E511" s="283" t="s">
        <v>4826</v>
      </c>
      <c r="F511" s="283" t="s">
        <v>3702</v>
      </c>
    </row>
    <row r="512" spans="1:12" x14ac:dyDescent="0.15">
      <c r="A512" s="283">
        <v>5828</v>
      </c>
      <c r="B512" s="283" t="s">
        <v>3805</v>
      </c>
      <c r="C512" s="283" t="s">
        <v>4827</v>
      </c>
      <c r="D512" s="283" t="s">
        <v>4828</v>
      </c>
      <c r="F512" s="283" t="s">
        <v>3702</v>
      </c>
    </row>
    <row r="513" spans="1:10" x14ac:dyDescent="0.15">
      <c r="A513" s="283">
        <v>5830</v>
      </c>
      <c r="B513" s="283" t="s">
        <v>3794</v>
      </c>
      <c r="C513" s="283" t="s">
        <v>4830</v>
      </c>
      <c r="D513" s="283" t="s">
        <v>4831</v>
      </c>
      <c r="E513" s="283" t="s">
        <v>1675</v>
      </c>
      <c r="F513" s="283" t="s">
        <v>3703</v>
      </c>
    </row>
    <row r="514" spans="1:10" x14ac:dyDescent="0.15">
      <c r="A514" s="283">
        <v>5833</v>
      </c>
      <c r="B514" s="283" t="s">
        <v>4603</v>
      </c>
      <c r="C514" s="283" t="s">
        <v>4832</v>
      </c>
      <c r="D514" s="283" t="s">
        <v>4833</v>
      </c>
      <c r="E514" s="283" t="s">
        <v>193</v>
      </c>
      <c r="F514" s="283" t="s">
        <v>3702</v>
      </c>
    </row>
    <row r="515" spans="1:10" x14ac:dyDescent="0.15">
      <c r="A515" s="283">
        <v>5834</v>
      </c>
      <c r="B515" s="283" t="s">
        <v>4147</v>
      </c>
      <c r="C515" s="283" t="s">
        <v>4834</v>
      </c>
      <c r="D515" s="283" t="s">
        <v>4835</v>
      </c>
      <c r="E515" s="283" t="s">
        <v>2507</v>
      </c>
      <c r="F515" s="283" t="s">
        <v>3703</v>
      </c>
    </row>
    <row r="516" spans="1:10" x14ac:dyDescent="0.15">
      <c r="A516" s="283">
        <v>5876</v>
      </c>
      <c r="B516" s="283" t="s">
        <v>4107</v>
      </c>
      <c r="C516" s="283" t="s">
        <v>4836</v>
      </c>
      <c r="D516" s="283" t="s">
        <v>4837</v>
      </c>
      <c r="E516" s="283" t="s">
        <v>4175</v>
      </c>
      <c r="F516" s="283" t="s">
        <v>3703</v>
      </c>
    </row>
    <row r="517" spans="1:10" x14ac:dyDescent="0.15">
      <c r="A517" s="283">
        <v>5886</v>
      </c>
      <c r="B517" s="283" t="s">
        <v>3805</v>
      </c>
      <c r="C517" s="283" t="s">
        <v>4838</v>
      </c>
      <c r="D517" s="283" t="s">
        <v>4839</v>
      </c>
      <c r="E517" s="283" t="s">
        <v>1870</v>
      </c>
      <c r="F517" s="283" t="s">
        <v>3703</v>
      </c>
    </row>
    <row r="518" spans="1:10" x14ac:dyDescent="0.15">
      <c r="A518" s="283">
        <v>5888</v>
      </c>
      <c r="B518" s="283" t="s">
        <v>3814</v>
      </c>
      <c r="C518" s="283" t="s">
        <v>4840</v>
      </c>
      <c r="D518" s="283" t="s">
        <v>4841</v>
      </c>
      <c r="E518" s="283" t="s">
        <v>144</v>
      </c>
      <c r="F518" s="283" t="s">
        <v>3702</v>
      </c>
      <c r="H518" s="283">
        <v>1</v>
      </c>
      <c r="I518" s="283">
        <v>1</v>
      </c>
      <c r="J518" s="283">
        <v>1</v>
      </c>
    </row>
    <row r="519" spans="1:10" x14ac:dyDescent="0.15">
      <c r="A519" s="283">
        <v>5900</v>
      </c>
      <c r="B519" s="283" t="s">
        <v>3814</v>
      </c>
      <c r="C519" s="283" t="s">
        <v>4842</v>
      </c>
      <c r="D519" s="283" t="s">
        <v>4843</v>
      </c>
      <c r="E519" s="283" t="s">
        <v>3772</v>
      </c>
      <c r="F519" s="283" t="s">
        <v>3703</v>
      </c>
    </row>
    <row r="520" spans="1:10" x14ac:dyDescent="0.15">
      <c r="A520" s="283">
        <v>5901</v>
      </c>
      <c r="B520" s="283" t="s">
        <v>3814</v>
      </c>
      <c r="C520" s="283" t="s">
        <v>4844</v>
      </c>
      <c r="D520" s="283" t="s">
        <v>4845</v>
      </c>
      <c r="E520" s="283" t="s">
        <v>861</v>
      </c>
      <c r="F520" s="283" t="s">
        <v>3702</v>
      </c>
      <c r="H520" s="283">
        <v>2</v>
      </c>
      <c r="I520" s="283">
        <v>2</v>
      </c>
      <c r="J520" s="283">
        <v>2</v>
      </c>
    </row>
    <row r="521" spans="1:10" x14ac:dyDescent="0.15">
      <c r="A521" s="283">
        <v>5937</v>
      </c>
      <c r="B521" s="283" t="s">
        <v>3708</v>
      </c>
      <c r="C521" s="283" t="s">
        <v>4846</v>
      </c>
      <c r="D521" s="283" t="s">
        <v>4847</v>
      </c>
      <c r="E521" s="283" t="s">
        <v>571</v>
      </c>
      <c r="F521" s="283" t="s">
        <v>3702</v>
      </c>
    </row>
    <row r="522" spans="1:10" x14ac:dyDescent="0.15">
      <c r="A522" s="283">
        <v>5939</v>
      </c>
      <c r="B522" s="283" t="s">
        <v>4222</v>
      </c>
      <c r="C522" s="283" t="s">
        <v>4848</v>
      </c>
      <c r="D522" s="283" t="s">
        <v>4849</v>
      </c>
      <c r="E522" s="283" t="s">
        <v>304</v>
      </c>
      <c r="F522" s="283" t="s">
        <v>3702</v>
      </c>
    </row>
    <row r="523" spans="1:10" x14ac:dyDescent="0.15">
      <c r="A523" s="283">
        <v>5942</v>
      </c>
      <c r="B523" s="283" t="s">
        <v>4107</v>
      </c>
      <c r="C523" s="283" t="s">
        <v>4850</v>
      </c>
      <c r="D523" s="283" t="s">
        <v>4142</v>
      </c>
      <c r="E523" s="283" t="s">
        <v>2824</v>
      </c>
      <c r="F523" s="283" t="s">
        <v>3703</v>
      </c>
    </row>
    <row r="524" spans="1:10" x14ac:dyDescent="0.15">
      <c r="A524" s="283">
        <v>5943</v>
      </c>
      <c r="B524" s="283" t="s">
        <v>3801</v>
      </c>
      <c r="C524" s="283" t="s">
        <v>4851</v>
      </c>
      <c r="D524" s="283" t="s">
        <v>4852</v>
      </c>
      <c r="E524" s="283" t="s">
        <v>4853</v>
      </c>
      <c r="F524" s="283" t="s">
        <v>3702</v>
      </c>
    </row>
    <row r="525" spans="1:10" x14ac:dyDescent="0.15">
      <c r="A525" s="283">
        <v>5944</v>
      </c>
      <c r="B525" s="283" t="s">
        <v>3777</v>
      </c>
      <c r="C525" s="283" t="s">
        <v>4854</v>
      </c>
      <c r="D525" s="283" t="s">
        <v>4855</v>
      </c>
      <c r="E525" s="283" t="s">
        <v>3970</v>
      </c>
      <c r="F525" s="283" t="s">
        <v>3702</v>
      </c>
    </row>
    <row r="526" spans="1:10" x14ac:dyDescent="0.15">
      <c r="A526" s="283">
        <v>5983</v>
      </c>
      <c r="B526" s="283" t="s">
        <v>3731</v>
      </c>
      <c r="C526" s="283" t="s">
        <v>4856</v>
      </c>
      <c r="D526" s="283" t="s">
        <v>4857</v>
      </c>
      <c r="E526" s="283" t="s">
        <v>591</v>
      </c>
      <c r="F526" s="283" t="s">
        <v>3703</v>
      </c>
    </row>
    <row r="527" spans="1:10" x14ac:dyDescent="0.15">
      <c r="A527" s="283">
        <v>5995</v>
      </c>
      <c r="B527" s="283" t="s">
        <v>3848</v>
      </c>
      <c r="C527" s="283" t="s">
        <v>4858</v>
      </c>
      <c r="D527" s="283" t="s">
        <v>4859</v>
      </c>
      <c r="E527" s="283" t="s">
        <v>453</v>
      </c>
      <c r="F527" s="283" t="s">
        <v>3702</v>
      </c>
      <c r="G527" s="283">
        <v>3</v>
      </c>
    </row>
    <row r="528" spans="1:10" x14ac:dyDescent="0.15">
      <c r="A528" s="283">
        <v>6015</v>
      </c>
      <c r="B528" s="283" t="s">
        <v>4017</v>
      </c>
      <c r="C528" s="283" t="s">
        <v>4860</v>
      </c>
      <c r="D528" s="283" t="s">
        <v>4861</v>
      </c>
      <c r="E528" s="283" t="s">
        <v>4361</v>
      </c>
      <c r="F528" s="283" t="s">
        <v>3703</v>
      </c>
    </row>
    <row r="529" spans="1:11" x14ac:dyDescent="0.15">
      <c r="A529" s="283">
        <v>6023</v>
      </c>
      <c r="B529" s="283" t="s">
        <v>4017</v>
      </c>
      <c r="C529" s="283" t="s">
        <v>4862</v>
      </c>
      <c r="D529" s="283" t="s">
        <v>4863</v>
      </c>
      <c r="E529" s="283" t="s">
        <v>137</v>
      </c>
      <c r="F529" s="283" t="s">
        <v>3703</v>
      </c>
    </row>
    <row r="530" spans="1:11" x14ac:dyDescent="0.15">
      <c r="A530" s="283">
        <v>6024</v>
      </c>
      <c r="B530" s="283" t="s">
        <v>3708</v>
      </c>
      <c r="C530" s="283" t="s">
        <v>4864</v>
      </c>
      <c r="D530" s="283" t="s">
        <v>4865</v>
      </c>
      <c r="E530" s="283" t="s">
        <v>187</v>
      </c>
      <c r="F530" s="283" t="s">
        <v>3703</v>
      </c>
    </row>
    <row r="531" spans="1:11" x14ac:dyDescent="0.15">
      <c r="A531" s="283">
        <v>6028</v>
      </c>
      <c r="B531" s="283" t="s">
        <v>4017</v>
      </c>
      <c r="C531" s="283" t="s">
        <v>4866</v>
      </c>
      <c r="D531" s="283" t="s">
        <v>4867</v>
      </c>
      <c r="E531" s="283" t="s">
        <v>358</v>
      </c>
      <c r="F531" s="283" t="s">
        <v>4483</v>
      </c>
    </row>
    <row r="532" spans="1:11" x14ac:dyDescent="0.15">
      <c r="A532" s="283">
        <v>6032</v>
      </c>
      <c r="B532" s="283" t="s">
        <v>4017</v>
      </c>
      <c r="C532" s="283" t="s">
        <v>4868</v>
      </c>
      <c r="D532" s="283" t="s">
        <v>4869</v>
      </c>
      <c r="E532" s="283" t="s">
        <v>368</v>
      </c>
      <c r="F532" s="283" t="s">
        <v>3703</v>
      </c>
    </row>
    <row r="533" spans="1:11" x14ac:dyDescent="0.15">
      <c r="A533" s="283">
        <v>6074</v>
      </c>
      <c r="B533" s="283" t="s">
        <v>4274</v>
      </c>
      <c r="C533" s="283" t="s">
        <v>4870</v>
      </c>
      <c r="D533" s="283" t="s">
        <v>4871</v>
      </c>
      <c r="E533" s="283" t="s">
        <v>593</v>
      </c>
      <c r="F533" s="283" t="s">
        <v>3703</v>
      </c>
      <c r="H533" s="283">
        <v>1</v>
      </c>
      <c r="I533" s="283">
        <v>1</v>
      </c>
      <c r="J533" s="283">
        <v>1</v>
      </c>
    </row>
    <row r="534" spans="1:11" x14ac:dyDescent="0.15">
      <c r="A534" s="283">
        <v>6082</v>
      </c>
      <c r="B534" s="283" t="s">
        <v>3777</v>
      </c>
      <c r="C534" s="283" t="s">
        <v>4872</v>
      </c>
      <c r="D534" s="283" t="s">
        <v>4873</v>
      </c>
      <c r="E534" s="283" t="s">
        <v>425</v>
      </c>
      <c r="F534" s="283" t="s">
        <v>3702</v>
      </c>
    </row>
    <row r="535" spans="1:11" x14ac:dyDescent="0.15">
      <c r="A535" s="283">
        <v>6101</v>
      </c>
      <c r="B535" s="283" t="s">
        <v>3726</v>
      </c>
      <c r="C535" s="283" t="s">
        <v>13109</v>
      </c>
      <c r="D535" s="283" t="s">
        <v>13110</v>
      </c>
      <c r="E535" s="283" t="s">
        <v>3989</v>
      </c>
      <c r="F535" s="283" t="s">
        <v>3703</v>
      </c>
    </row>
    <row r="536" spans="1:11" x14ac:dyDescent="0.15">
      <c r="A536" s="283">
        <v>6125</v>
      </c>
      <c r="B536" s="283" t="s">
        <v>3814</v>
      </c>
      <c r="C536" s="283" t="s">
        <v>4874</v>
      </c>
      <c r="D536" s="283" t="s">
        <v>4875</v>
      </c>
      <c r="E536" s="283" t="s">
        <v>4876</v>
      </c>
      <c r="F536" s="283" t="s">
        <v>3702</v>
      </c>
    </row>
    <row r="537" spans="1:11" x14ac:dyDescent="0.15">
      <c r="A537" s="283">
        <v>6134</v>
      </c>
      <c r="B537" s="283" t="s">
        <v>3731</v>
      </c>
      <c r="C537" s="283" t="s">
        <v>4877</v>
      </c>
      <c r="D537" s="283" t="s">
        <v>4878</v>
      </c>
      <c r="E537" s="283" t="s">
        <v>760</v>
      </c>
      <c r="F537" s="283" t="s">
        <v>3703</v>
      </c>
    </row>
    <row r="538" spans="1:11" x14ac:dyDescent="0.15">
      <c r="A538" s="283">
        <v>6135</v>
      </c>
      <c r="B538" s="283" t="s">
        <v>3731</v>
      </c>
      <c r="C538" s="283" t="s">
        <v>4879</v>
      </c>
      <c r="D538" s="283" t="s">
        <v>4880</v>
      </c>
      <c r="E538" s="283" t="s">
        <v>760</v>
      </c>
      <c r="F538" s="283" t="s">
        <v>3703</v>
      </c>
    </row>
    <row r="539" spans="1:11" x14ac:dyDescent="0.15">
      <c r="A539" s="283">
        <v>6136</v>
      </c>
      <c r="B539" s="283" t="s">
        <v>4107</v>
      </c>
      <c r="C539" s="283" t="s">
        <v>4881</v>
      </c>
      <c r="D539" s="283" t="s">
        <v>4882</v>
      </c>
      <c r="E539" s="283" t="s">
        <v>189</v>
      </c>
      <c r="F539" s="283" t="s">
        <v>3702</v>
      </c>
    </row>
    <row r="540" spans="1:11" x14ac:dyDescent="0.15">
      <c r="A540" s="283">
        <v>6148</v>
      </c>
      <c r="B540" s="283" t="s">
        <v>3743</v>
      </c>
      <c r="C540" s="283" t="s">
        <v>4883</v>
      </c>
      <c r="D540" s="283" t="s">
        <v>4884</v>
      </c>
      <c r="F540" s="283" t="s">
        <v>3703</v>
      </c>
      <c r="K540" s="283">
        <v>2</v>
      </c>
    </row>
    <row r="541" spans="1:11" x14ac:dyDescent="0.15">
      <c r="A541" s="283">
        <v>6151</v>
      </c>
      <c r="B541" s="283" t="s">
        <v>3731</v>
      </c>
      <c r="C541" s="283" t="s">
        <v>4885</v>
      </c>
      <c r="D541" s="283" t="s">
        <v>4886</v>
      </c>
      <c r="E541" s="283" t="s">
        <v>4887</v>
      </c>
      <c r="F541" s="283" t="s">
        <v>3703</v>
      </c>
    </row>
    <row r="542" spans="1:11" x14ac:dyDescent="0.15">
      <c r="A542" s="283">
        <v>6157</v>
      </c>
      <c r="B542" s="283" t="s">
        <v>3698</v>
      </c>
      <c r="C542" s="283" t="s">
        <v>4888</v>
      </c>
      <c r="D542" s="283" t="s">
        <v>4889</v>
      </c>
      <c r="E542" s="283" t="s">
        <v>3701</v>
      </c>
      <c r="F542" s="283" t="s">
        <v>3703</v>
      </c>
    </row>
    <row r="543" spans="1:11" x14ac:dyDescent="0.15">
      <c r="A543" s="283">
        <v>6161</v>
      </c>
      <c r="B543" s="283" t="s">
        <v>3698</v>
      </c>
      <c r="C543" s="283" t="s">
        <v>4890</v>
      </c>
      <c r="D543" s="283" t="s">
        <v>4891</v>
      </c>
      <c r="E543" s="283" t="s">
        <v>3701</v>
      </c>
      <c r="F543" s="283" t="s">
        <v>3702</v>
      </c>
    </row>
    <row r="544" spans="1:11" x14ac:dyDescent="0.15">
      <c r="A544" s="283">
        <v>6163</v>
      </c>
      <c r="B544" s="283" t="s">
        <v>3698</v>
      </c>
      <c r="C544" s="283" t="s">
        <v>4892</v>
      </c>
      <c r="D544" s="283" t="s">
        <v>4893</v>
      </c>
      <c r="E544" s="283" t="s">
        <v>686</v>
      </c>
      <c r="F544" s="283" t="s">
        <v>3702</v>
      </c>
    </row>
    <row r="545" spans="1:10" x14ac:dyDescent="0.15">
      <c r="A545" s="283">
        <v>6166</v>
      </c>
      <c r="B545" s="283" t="s">
        <v>3698</v>
      </c>
      <c r="C545" s="283" t="s">
        <v>4894</v>
      </c>
      <c r="D545" s="283" t="s">
        <v>4895</v>
      </c>
      <c r="E545" s="283" t="s">
        <v>3701</v>
      </c>
      <c r="F545" s="283" t="s">
        <v>3702</v>
      </c>
      <c r="H545" s="283">
        <v>1</v>
      </c>
      <c r="I545" s="283">
        <v>1</v>
      </c>
      <c r="J545" s="283">
        <v>1</v>
      </c>
    </row>
    <row r="546" spans="1:10" x14ac:dyDescent="0.15">
      <c r="A546" s="283">
        <v>6200</v>
      </c>
      <c r="B546" s="283" t="s">
        <v>3698</v>
      </c>
      <c r="C546" s="283" t="s">
        <v>4896</v>
      </c>
      <c r="D546" s="283" t="s">
        <v>4897</v>
      </c>
      <c r="E546" s="283" t="s">
        <v>218</v>
      </c>
      <c r="F546" s="283" t="s">
        <v>3703</v>
      </c>
    </row>
    <row r="547" spans="1:10" x14ac:dyDescent="0.15">
      <c r="A547" s="283">
        <v>6211</v>
      </c>
      <c r="B547" s="283" t="s">
        <v>4107</v>
      </c>
      <c r="C547" s="283" t="s">
        <v>4898</v>
      </c>
      <c r="D547" s="283" t="s">
        <v>4899</v>
      </c>
      <c r="E547" s="283" t="s">
        <v>4900</v>
      </c>
      <c r="F547" s="283" t="s">
        <v>3702</v>
      </c>
    </row>
    <row r="548" spans="1:10" x14ac:dyDescent="0.15">
      <c r="A548" s="283">
        <v>6220</v>
      </c>
      <c r="B548" s="283" t="s">
        <v>3791</v>
      </c>
      <c r="C548" s="283" t="s">
        <v>4901</v>
      </c>
      <c r="D548" s="283" t="s">
        <v>4902</v>
      </c>
      <c r="E548" s="283" t="s">
        <v>4571</v>
      </c>
      <c r="F548" s="283" t="s">
        <v>3702</v>
      </c>
    </row>
    <row r="549" spans="1:10" x14ac:dyDescent="0.15">
      <c r="A549" s="283">
        <v>6234</v>
      </c>
      <c r="B549" s="283" t="s">
        <v>4222</v>
      </c>
      <c r="C549" s="283" t="s">
        <v>4903</v>
      </c>
      <c r="D549" s="283" t="s">
        <v>4904</v>
      </c>
      <c r="E549" s="283" t="s">
        <v>1348</v>
      </c>
      <c r="F549" s="283" t="s">
        <v>3703</v>
      </c>
      <c r="G549" s="283">
        <v>3</v>
      </c>
    </row>
    <row r="550" spans="1:10" x14ac:dyDescent="0.15">
      <c r="A550" s="283">
        <v>6271</v>
      </c>
      <c r="B550" s="283" t="s">
        <v>3708</v>
      </c>
      <c r="C550" s="283" t="s">
        <v>4905</v>
      </c>
      <c r="D550" s="283" t="s">
        <v>4906</v>
      </c>
      <c r="E550" s="283" t="s">
        <v>290</v>
      </c>
      <c r="F550" s="283" t="s">
        <v>3703</v>
      </c>
    </row>
    <row r="551" spans="1:10" x14ac:dyDescent="0.15">
      <c r="A551" s="283">
        <v>6277</v>
      </c>
      <c r="B551" s="283" t="s">
        <v>4017</v>
      </c>
      <c r="C551" s="283" t="s">
        <v>4907</v>
      </c>
      <c r="D551" s="283" t="s">
        <v>4908</v>
      </c>
      <c r="E551" s="283" t="s">
        <v>137</v>
      </c>
      <c r="F551" s="283" t="s">
        <v>3703</v>
      </c>
    </row>
    <row r="552" spans="1:10" x14ac:dyDescent="0.15">
      <c r="A552" s="283">
        <v>6289</v>
      </c>
      <c r="B552" s="283" t="s">
        <v>4147</v>
      </c>
      <c r="C552" s="283" t="s">
        <v>4909</v>
      </c>
      <c r="D552" s="283" t="s">
        <v>4910</v>
      </c>
      <c r="E552" s="283" t="s">
        <v>524</v>
      </c>
      <c r="F552" s="283" t="s">
        <v>3703</v>
      </c>
      <c r="G552" s="283">
        <v>3</v>
      </c>
    </row>
    <row r="553" spans="1:10" x14ac:dyDescent="0.15">
      <c r="A553" s="283">
        <v>6293</v>
      </c>
      <c r="B553" s="283" t="s">
        <v>4641</v>
      </c>
      <c r="C553" s="283" t="s">
        <v>4911</v>
      </c>
      <c r="D553" s="283" t="s">
        <v>4912</v>
      </c>
      <c r="E553" s="283" t="s">
        <v>4644</v>
      </c>
      <c r="F553" s="283" t="s">
        <v>3703</v>
      </c>
    </row>
    <row r="554" spans="1:10" x14ac:dyDescent="0.15">
      <c r="A554" s="283">
        <v>6301</v>
      </c>
      <c r="B554" s="283" t="s">
        <v>4586</v>
      </c>
      <c r="C554" s="283" t="s">
        <v>4913</v>
      </c>
      <c r="D554" s="283" t="s">
        <v>4914</v>
      </c>
      <c r="E554" s="283" t="s">
        <v>998</v>
      </c>
      <c r="F554" s="283" t="s">
        <v>3703</v>
      </c>
    </row>
    <row r="555" spans="1:10" x14ac:dyDescent="0.15">
      <c r="A555" s="283">
        <v>6302</v>
      </c>
      <c r="B555" s="283" t="s">
        <v>4641</v>
      </c>
      <c r="C555" s="283" t="s">
        <v>4915</v>
      </c>
      <c r="D555" s="283" t="s">
        <v>4916</v>
      </c>
      <c r="E555" s="283" t="s">
        <v>702</v>
      </c>
      <c r="F555" s="283" t="s">
        <v>3703</v>
      </c>
    </row>
    <row r="556" spans="1:10" x14ac:dyDescent="0.15">
      <c r="A556" s="283">
        <v>6305</v>
      </c>
      <c r="B556" s="283" t="s">
        <v>4574</v>
      </c>
      <c r="C556" s="283" t="s">
        <v>4917</v>
      </c>
      <c r="D556" s="283" t="s">
        <v>4918</v>
      </c>
      <c r="E556" s="283" t="s">
        <v>3701</v>
      </c>
      <c r="F556" s="283" t="s">
        <v>3703</v>
      </c>
    </row>
    <row r="557" spans="1:10" x14ac:dyDescent="0.15">
      <c r="A557" s="283">
        <v>6309</v>
      </c>
      <c r="B557" s="283" t="s">
        <v>3698</v>
      </c>
      <c r="C557" s="283" t="s">
        <v>4919</v>
      </c>
      <c r="D557" s="283" t="s">
        <v>4920</v>
      </c>
      <c r="E557" s="283" t="s">
        <v>3701</v>
      </c>
      <c r="F557" s="283" t="s">
        <v>3703</v>
      </c>
      <c r="G557" s="283">
        <v>3</v>
      </c>
    </row>
    <row r="558" spans="1:10" x14ac:dyDescent="0.15">
      <c r="A558" s="283">
        <v>6315</v>
      </c>
      <c r="B558" s="283" t="s">
        <v>3905</v>
      </c>
      <c r="C558" s="283" t="s">
        <v>4921</v>
      </c>
      <c r="D558" s="283" t="s">
        <v>4922</v>
      </c>
      <c r="E558" s="283" t="s">
        <v>3701</v>
      </c>
      <c r="F558" s="283" t="s">
        <v>3703</v>
      </c>
      <c r="H558" s="283">
        <v>1</v>
      </c>
      <c r="I558" s="283">
        <v>1</v>
      </c>
      <c r="J558" s="283">
        <v>1</v>
      </c>
    </row>
    <row r="559" spans="1:10" x14ac:dyDescent="0.15">
      <c r="A559" s="283">
        <v>6323</v>
      </c>
      <c r="B559" s="283" t="s">
        <v>3720</v>
      </c>
      <c r="C559" s="283" t="s">
        <v>4923</v>
      </c>
      <c r="D559" s="283" t="s">
        <v>4924</v>
      </c>
      <c r="E559" s="283" t="s">
        <v>4925</v>
      </c>
      <c r="F559" s="283" t="s">
        <v>3703</v>
      </c>
    </row>
    <row r="560" spans="1:10" x14ac:dyDescent="0.15">
      <c r="A560" s="283">
        <v>6325</v>
      </c>
      <c r="B560" s="283" t="s">
        <v>3720</v>
      </c>
      <c r="C560" s="283" t="s">
        <v>4926</v>
      </c>
      <c r="D560" s="283" t="s">
        <v>4927</v>
      </c>
      <c r="E560" s="283" t="s">
        <v>96</v>
      </c>
      <c r="F560" s="283" t="s">
        <v>3703</v>
      </c>
      <c r="G560" s="283">
        <v>3</v>
      </c>
    </row>
    <row r="561" spans="1:12" x14ac:dyDescent="0.15">
      <c r="A561" s="283">
        <v>6329</v>
      </c>
      <c r="B561" s="283" t="s">
        <v>3801</v>
      </c>
      <c r="C561" s="283" t="s">
        <v>4928</v>
      </c>
      <c r="D561" s="283" t="s">
        <v>4929</v>
      </c>
      <c r="E561" s="283" t="s">
        <v>4853</v>
      </c>
      <c r="F561" s="283" t="s">
        <v>3703</v>
      </c>
    </row>
    <row r="562" spans="1:12" x14ac:dyDescent="0.15">
      <c r="A562" s="283">
        <v>6358</v>
      </c>
      <c r="B562" s="283" t="s">
        <v>3743</v>
      </c>
      <c r="C562" s="283" t="s">
        <v>4930</v>
      </c>
      <c r="D562" s="283" t="s">
        <v>4931</v>
      </c>
      <c r="F562" s="283" t="s">
        <v>3702</v>
      </c>
    </row>
    <row r="563" spans="1:12" x14ac:dyDescent="0.15">
      <c r="A563" s="283">
        <v>6423</v>
      </c>
      <c r="B563" s="283" t="s">
        <v>3801</v>
      </c>
      <c r="C563" s="283" t="s">
        <v>4933</v>
      </c>
      <c r="D563" s="283" t="s">
        <v>4934</v>
      </c>
      <c r="E563" s="283" t="s">
        <v>1029</v>
      </c>
      <c r="F563" s="283" t="s">
        <v>3703</v>
      </c>
      <c r="H563" s="283">
        <v>1</v>
      </c>
      <c r="I563" s="283">
        <v>2</v>
      </c>
      <c r="J563" s="283">
        <v>2</v>
      </c>
      <c r="L563" s="283">
        <v>1</v>
      </c>
    </row>
    <row r="564" spans="1:12" x14ac:dyDescent="0.15">
      <c r="A564" s="283">
        <v>6448</v>
      </c>
      <c r="B564" s="283" t="s">
        <v>4255</v>
      </c>
      <c r="C564" s="283" t="s">
        <v>4935</v>
      </c>
      <c r="D564" s="283" t="s">
        <v>4936</v>
      </c>
      <c r="E564" s="283" t="s">
        <v>2259</v>
      </c>
      <c r="F564" s="283" t="s">
        <v>3703</v>
      </c>
    </row>
    <row r="565" spans="1:12" x14ac:dyDescent="0.15">
      <c r="A565" s="283">
        <v>6461</v>
      </c>
      <c r="B565" s="283" t="s">
        <v>3888</v>
      </c>
      <c r="C565" s="283" t="s">
        <v>4937</v>
      </c>
      <c r="D565" s="283" t="s">
        <v>4938</v>
      </c>
      <c r="E565" s="283" t="s">
        <v>1225</v>
      </c>
      <c r="F565" s="283" t="s">
        <v>3703</v>
      </c>
    </row>
    <row r="566" spans="1:12" x14ac:dyDescent="0.15">
      <c r="A566" s="283">
        <v>6470</v>
      </c>
      <c r="B566" s="283" t="s">
        <v>3736</v>
      </c>
      <c r="C566" s="283" t="s">
        <v>4939</v>
      </c>
      <c r="D566" s="283" t="s">
        <v>4940</v>
      </c>
      <c r="E566" s="283" t="s">
        <v>964</v>
      </c>
      <c r="F566" s="283" t="s">
        <v>3703</v>
      </c>
    </row>
    <row r="567" spans="1:12" x14ac:dyDescent="0.15">
      <c r="A567" s="283">
        <v>6477</v>
      </c>
      <c r="B567" s="283" t="s">
        <v>3698</v>
      </c>
      <c r="C567" s="283" t="s">
        <v>4941</v>
      </c>
      <c r="D567" s="283" t="s">
        <v>4942</v>
      </c>
      <c r="E567" s="283" t="s">
        <v>433</v>
      </c>
      <c r="F567" s="283" t="s">
        <v>3702</v>
      </c>
    </row>
    <row r="568" spans="1:12" x14ac:dyDescent="0.15">
      <c r="A568" s="283">
        <v>6480</v>
      </c>
      <c r="B568" s="283" t="s">
        <v>3743</v>
      </c>
      <c r="C568" s="283" t="s">
        <v>4943</v>
      </c>
      <c r="D568" s="283" t="s">
        <v>4944</v>
      </c>
      <c r="F568" s="283" t="s">
        <v>3702</v>
      </c>
    </row>
    <row r="569" spans="1:12" x14ac:dyDescent="0.15">
      <c r="A569" s="283">
        <v>6482</v>
      </c>
      <c r="B569" s="283" t="s">
        <v>3736</v>
      </c>
      <c r="C569" s="283" t="s">
        <v>4945</v>
      </c>
      <c r="D569" s="283" t="s">
        <v>4946</v>
      </c>
      <c r="F569" s="283" t="s">
        <v>3703</v>
      </c>
    </row>
    <row r="570" spans="1:12" x14ac:dyDescent="0.15">
      <c r="A570" s="283">
        <v>6487</v>
      </c>
      <c r="B570" s="283" t="s">
        <v>3698</v>
      </c>
      <c r="C570" s="283" t="s">
        <v>4947</v>
      </c>
      <c r="D570" s="283" t="s">
        <v>4948</v>
      </c>
      <c r="E570" s="283" t="s">
        <v>3701</v>
      </c>
      <c r="F570" s="283" t="s">
        <v>3703</v>
      </c>
    </row>
    <row r="571" spans="1:12" x14ac:dyDescent="0.15">
      <c r="A571" s="283">
        <v>6504</v>
      </c>
      <c r="B571" s="283" t="s">
        <v>4107</v>
      </c>
      <c r="C571" s="283" t="s">
        <v>4949</v>
      </c>
      <c r="D571" s="283" t="s">
        <v>4950</v>
      </c>
      <c r="E571" s="283" t="s">
        <v>367</v>
      </c>
      <c r="F571" s="283" t="s">
        <v>3703</v>
      </c>
    </row>
    <row r="572" spans="1:12" x14ac:dyDescent="0.15">
      <c r="A572" s="283">
        <v>6554</v>
      </c>
      <c r="B572" s="283" t="s">
        <v>3801</v>
      </c>
      <c r="C572" s="283" t="s">
        <v>4951</v>
      </c>
      <c r="D572" s="283" t="s">
        <v>4952</v>
      </c>
      <c r="E572" s="283" t="s">
        <v>4953</v>
      </c>
      <c r="F572" s="283" t="s">
        <v>3703</v>
      </c>
    </row>
    <row r="573" spans="1:12" x14ac:dyDescent="0.15">
      <c r="A573" s="283">
        <v>6556</v>
      </c>
      <c r="B573" s="283" t="s">
        <v>3777</v>
      </c>
      <c r="C573" s="283" t="s">
        <v>4954</v>
      </c>
      <c r="D573" s="283" t="s">
        <v>4955</v>
      </c>
      <c r="E573" s="283" t="s">
        <v>3772</v>
      </c>
      <c r="F573" s="283" t="s">
        <v>3703</v>
      </c>
      <c r="H573" s="283">
        <v>1</v>
      </c>
      <c r="I573" s="283">
        <v>1</v>
      </c>
      <c r="J573" s="283">
        <v>1</v>
      </c>
      <c r="L573" s="283" t="s">
        <v>3739</v>
      </c>
    </row>
    <row r="574" spans="1:12" x14ac:dyDescent="0.15">
      <c r="A574" s="283">
        <v>6557</v>
      </c>
      <c r="B574" s="283" t="s">
        <v>3848</v>
      </c>
      <c r="C574" s="283" t="s">
        <v>4956</v>
      </c>
      <c r="D574" s="283" t="s">
        <v>4957</v>
      </c>
      <c r="E574" s="283" t="s">
        <v>643</v>
      </c>
      <c r="F574" s="283" t="s">
        <v>3703</v>
      </c>
    </row>
    <row r="575" spans="1:12" x14ac:dyDescent="0.15">
      <c r="A575" s="283">
        <v>6559</v>
      </c>
      <c r="B575" s="283" t="s">
        <v>3814</v>
      </c>
      <c r="C575" s="283" t="s">
        <v>4959</v>
      </c>
      <c r="D575" s="283" t="s">
        <v>4960</v>
      </c>
      <c r="E575" s="283" t="s">
        <v>198</v>
      </c>
      <c r="F575" s="283" t="s">
        <v>3703</v>
      </c>
    </row>
    <row r="576" spans="1:12" x14ac:dyDescent="0.15">
      <c r="A576" s="283">
        <v>6629</v>
      </c>
      <c r="B576" s="283" t="s">
        <v>2598</v>
      </c>
      <c r="C576" s="283" t="s">
        <v>4961</v>
      </c>
      <c r="D576" s="283" t="s">
        <v>4962</v>
      </c>
      <c r="F576" s="283" t="s">
        <v>3703</v>
      </c>
      <c r="H576" s="283">
        <v>1</v>
      </c>
      <c r="I576" s="283">
        <v>1</v>
      </c>
      <c r="J576" s="283">
        <v>1</v>
      </c>
    </row>
    <row r="577" spans="1:12" x14ac:dyDescent="0.15">
      <c r="A577" s="283">
        <v>6633</v>
      </c>
      <c r="B577" s="283" t="s">
        <v>839</v>
      </c>
      <c r="C577" s="283" t="s">
        <v>4963</v>
      </c>
      <c r="D577" s="283" t="s">
        <v>4964</v>
      </c>
      <c r="E577" s="283" t="s">
        <v>4965</v>
      </c>
      <c r="F577" s="283" t="s">
        <v>3703</v>
      </c>
    </row>
    <row r="578" spans="1:12" x14ac:dyDescent="0.15">
      <c r="A578" s="283">
        <v>6634</v>
      </c>
      <c r="B578" s="283" t="s">
        <v>839</v>
      </c>
      <c r="C578" s="283" t="s">
        <v>4966</v>
      </c>
      <c r="D578" s="283" t="s">
        <v>4967</v>
      </c>
      <c r="E578" s="283" t="s">
        <v>620</v>
      </c>
      <c r="F578" s="283" t="s">
        <v>3702</v>
      </c>
    </row>
    <row r="579" spans="1:12" x14ac:dyDescent="0.15">
      <c r="A579" s="283">
        <v>6648</v>
      </c>
      <c r="B579" s="283" t="s">
        <v>3777</v>
      </c>
      <c r="C579" s="283" t="s">
        <v>4968</v>
      </c>
      <c r="D579" s="283" t="s">
        <v>4969</v>
      </c>
      <c r="E579" s="283" t="s">
        <v>3970</v>
      </c>
      <c r="F579" s="283" t="s">
        <v>3703</v>
      </c>
    </row>
    <row r="580" spans="1:12" x14ac:dyDescent="0.15">
      <c r="A580" s="283">
        <v>6663</v>
      </c>
      <c r="B580" s="283" t="s">
        <v>3959</v>
      </c>
      <c r="C580" s="283" t="s">
        <v>4970</v>
      </c>
      <c r="D580" s="283" t="s">
        <v>4971</v>
      </c>
      <c r="F580" s="283" t="s">
        <v>3703</v>
      </c>
    </row>
    <row r="581" spans="1:12" x14ac:dyDescent="0.15">
      <c r="A581" s="283">
        <v>6676</v>
      </c>
      <c r="B581" s="283" t="s">
        <v>3698</v>
      </c>
      <c r="C581" s="283" t="s">
        <v>4972</v>
      </c>
      <c r="D581" s="283" t="s">
        <v>4973</v>
      </c>
      <c r="E581" s="283" t="s">
        <v>3701</v>
      </c>
      <c r="F581" s="283" t="s">
        <v>3703</v>
      </c>
      <c r="H581" s="283">
        <v>1</v>
      </c>
      <c r="I581" s="283" t="s">
        <v>3761</v>
      </c>
      <c r="J581" s="283">
        <v>1</v>
      </c>
    </row>
    <row r="582" spans="1:12" x14ac:dyDescent="0.15">
      <c r="A582" s="283">
        <v>6686</v>
      </c>
      <c r="B582" s="283" t="s">
        <v>3726</v>
      </c>
      <c r="C582" s="283" t="s">
        <v>4974</v>
      </c>
      <c r="D582" s="283" t="s">
        <v>4975</v>
      </c>
      <c r="E582" s="283" t="s">
        <v>13104</v>
      </c>
      <c r="F582" s="283" t="s">
        <v>3703</v>
      </c>
    </row>
    <row r="583" spans="1:12" x14ac:dyDescent="0.15">
      <c r="A583" s="283">
        <v>6718</v>
      </c>
      <c r="B583" s="283" t="s">
        <v>4147</v>
      </c>
      <c r="C583" s="283" t="s">
        <v>13111</v>
      </c>
      <c r="D583" s="283" t="s">
        <v>13112</v>
      </c>
      <c r="F583" s="283" t="s">
        <v>3703</v>
      </c>
    </row>
    <row r="584" spans="1:12" x14ac:dyDescent="0.15">
      <c r="A584" s="283">
        <v>6719</v>
      </c>
      <c r="B584" s="283" t="s">
        <v>3888</v>
      </c>
      <c r="C584" s="283" t="s">
        <v>4976</v>
      </c>
      <c r="D584" s="283" t="s">
        <v>4977</v>
      </c>
      <c r="E584" s="283" t="s">
        <v>521</v>
      </c>
      <c r="F584" s="283" t="s">
        <v>3703</v>
      </c>
      <c r="G584" s="283">
        <v>3</v>
      </c>
    </row>
    <row r="585" spans="1:12" x14ac:dyDescent="0.15">
      <c r="A585" s="283">
        <v>6720</v>
      </c>
      <c r="B585" s="283" t="s">
        <v>3805</v>
      </c>
      <c r="C585" s="283" t="s">
        <v>4978</v>
      </c>
      <c r="D585" s="283" t="s">
        <v>4979</v>
      </c>
      <c r="E585" s="283" t="s">
        <v>1870</v>
      </c>
      <c r="F585" s="283" t="s">
        <v>3702</v>
      </c>
    </row>
    <row r="586" spans="1:12" x14ac:dyDescent="0.15">
      <c r="A586" s="283">
        <v>6722</v>
      </c>
      <c r="B586" s="283" t="s">
        <v>3805</v>
      </c>
      <c r="C586" s="283" t="s">
        <v>4980</v>
      </c>
      <c r="D586" s="283" t="s">
        <v>4981</v>
      </c>
      <c r="E586" s="283" t="s">
        <v>3808</v>
      </c>
      <c r="F586" s="283" t="s">
        <v>3703</v>
      </c>
      <c r="G586" s="283">
        <v>3</v>
      </c>
      <c r="H586" s="283">
        <v>1</v>
      </c>
      <c r="I586" s="283">
        <v>1</v>
      </c>
      <c r="L586" s="283">
        <v>2</v>
      </c>
    </row>
    <row r="587" spans="1:12" x14ac:dyDescent="0.15">
      <c r="A587" s="283">
        <v>6725</v>
      </c>
      <c r="B587" s="283" t="s">
        <v>4530</v>
      </c>
      <c r="C587" s="283" t="s">
        <v>4982</v>
      </c>
      <c r="D587" s="283" t="s">
        <v>4983</v>
      </c>
      <c r="E587" s="283" t="s">
        <v>3772</v>
      </c>
      <c r="F587" s="283" t="s">
        <v>3703</v>
      </c>
      <c r="H587" s="283">
        <v>2</v>
      </c>
      <c r="I587" s="283">
        <v>2</v>
      </c>
      <c r="J587" s="283">
        <v>2</v>
      </c>
    </row>
    <row r="588" spans="1:12" x14ac:dyDescent="0.15">
      <c r="A588" s="283">
        <v>6740</v>
      </c>
      <c r="B588" s="283" t="s">
        <v>3731</v>
      </c>
      <c r="C588" s="283" t="s">
        <v>4984</v>
      </c>
      <c r="D588" s="283" t="s">
        <v>4985</v>
      </c>
      <c r="E588" s="283" t="s">
        <v>4826</v>
      </c>
      <c r="F588" s="283" t="s">
        <v>3702</v>
      </c>
    </row>
    <row r="589" spans="1:12" x14ac:dyDescent="0.15">
      <c r="A589" s="283">
        <v>6758</v>
      </c>
      <c r="B589" s="283" t="s">
        <v>3731</v>
      </c>
      <c r="C589" s="283" t="s">
        <v>4986</v>
      </c>
      <c r="D589" s="283" t="s">
        <v>4987</v>
      </c>
      <c r="E589" s="283" t="s">
        <v>578</v>
      </c>
      <c r="F589" s="283" t="s">
        <v>3703</v>
      </c>
    </row>
    <row r="590" spans="1:12" x14ac:dyDescent="0.15">
      <c r="A590" s="283">
        <v>6766</v>
      </c>
      <c r="B590" s="283" t="s">
        <v>3731</v>
      </c>
      <c r="C590" s="283" t="s">
        <v>4988</v>
      </c>
      <c r="D590" s="283" t="s">
        <v>4989</v>
      </c>
      <c r="E590" s="283" t="s">
        <v>213</v>
      </c>
      <c r="F590" s="283" t="s">
        <v>3702</v>
      </c>
    </row>
    <row r="591" spans="1:12" x14ac:dyDescent="0.15">
      <c r="A591" s="283">
        <v>6771</v>
      </c>
      <c r="B591" s="283" t="s">
        <v>3791</v>
      </c>
      <c r="C591" s="283" t="s">
        <v>4990</v>
      </c>
      <c r="D591" s="283" t="s">
        <v>4991</v>
      </c>
      <c r="E591" s="283" t="s">
        <v>364</v>
      </c>
      <c r="F591" s="283" t="s">
        <v>3703</v>
      </c>
      <c r="H591" s="283">
        <v>1</v>
      </c>
      <c r="I591" s="283">
        <v>1</v>
      </c>
      <c r="J591" s="283">
        <v>1</v>
      </c>
    </row>
    <row r="592" spans="1:12" x14ac:dyDescent="0.15">
      <c r="A592" s="283">
        <v>6777</v>
      </c>
      <c r="B592" s="283" t="s">
        <v>3731</v>
      </c>
      <c r="C592" s="283" t="s">
        <v>13113</v>
      </c>
      <c r="D592" s="283" t="s">
        <v>13114</v>
      </c>
      <c r="E592" s="283" t="s">
        <v>956</v>
      </c>
      <c r="F592" s="283" t="s">
        <v>3703</v>
      </c>
    </row>
    <row r="593" spans="1:10" x14ac:dyDescent="0.15">
      <c r="A593" s="283">
        <v>6779</v>
      </c>
      <c r="B593" s="283" t="s">
        <v>3698</v>
      </c>
      <c r="C593" s="283" t="s">
        <v>4992</v>
      </c>
      <c r="D593" s="283" t="s">
        <v>4993</v>
      </c>
      <c r="E593" s="283" t="s">
        <v>3701</v>
      </c>
      <c r="F593" s="283" t="s">
        <v>3703</v>
      </c>
      <c r="G593" s="283">
        <v>3</v>
      </c>
      <c r="I593" s="283">
        <v>1</v>
      </c>
    </row>
    <row r="594" spans="1:10" x14ac:dyDescent="0.15">
      <c r="A594" s="283">
        <v>6783</v>
      </c>
      <c r="B594" s="283" t="s">
        <v>4107</v>
      </c>
      <c r="C594" s="283" t="s">
        <v>4994</v>
      </c>
      <c r="D594" s="283" t="s">
        <v>4995</v>
      </c>
      <c r="E594" s="283" t="s">
        <v>2824</v>
      </c>
      <c r="F594" s="283" t="s">
        <v>3702</v>
      </c>
      <c r="G594" s="283">
        <v>3</v>
      </c>
      <c r="H594" s="283">
        <v>2</v>
      </c>
    </row>
    <row r="595" spans="1:10" x14ac:dyDescent="0.15">
      <c r="A595" s="283">
        <v>6796</v>
      </c>
      <c r="B595" s="283" t="s">
        <v>3698</v>
      </c>
      <c r="C595" s="283" t="s">
        <v>4996</v>
      </c>
      <c r="D595" s="283" t="s">
        <v>4997</v>
      </c>
      <c r="E595" s="283" t="s">
        <v>3701</v>
      </c>
      <c r="F595" s="283" t="s">
        <v>3703</v>
      </c>
    </row>
    <row r="596" spans="1:10" x14ac:dyDescent="0.15">
      <c r="A596" s="283">
        <v>6800</v>
      </c>
      <c r="B596" s="283" t="s">
        <v>3780</v>
      </c>
      <c r="C596" s="283" t="s">
        <v>4998</v>
      </c>
      <c r="D596" s="283" t="s">
        <v>4999</v>
      </c>
      <c r="E596" s="283" t="s">
        <v>4518</v>
      </c>
      <c r="F596" s="283" t="s">
        <v>3703</v>
      </c>
    </row>
    <row r="597" spans="1:10" x14ac:dyDescent="0.15">
      <c r="A597" s="283">
        <v>6816</v>
      </c>
      <c r="B597" s="283" t="s">
        <v>3959</v>
      </c>
      <c r="C597" s="283" t="s">
        <v>5000</v>
      </c>
      <c r="D597" s="283" t="s">
        <v>5001</v>
      </c>
      <c r="E597" s="283" t="s">
        <v>407</v>
      </c>
      <c r="F597" s="283" t="s">
        <v>3703</v>
      </c>
    </row>
    <row r="598" spans="1:10" x14ac:dyDescent="0.15">
      <c r="A598" s="283">
        <v>6834</v>
      </c>
      <c r="B598" s="283" t="s">
        <v>3814</v>
      </c>
      <c r="C598" s="283" t="s">
        <v>5002</v>
      </c>
      <c r="D598" s="283" t="s">
        <v>5003</v>
      </c>
      <c r="E598" s="283" t="s">
        <v>1536</v>
      </c>
      <c r="F598" s="283" t="s">
        <v>3702</v>
      </c>
    </row>
    <row r="599" spans="1:10" x14ac:dyDescent="0.15">
      <c r="A599" s="283">
        <v>6835</v>
      </c>
      <c r="B599" s="283" t="s">
        <v>3736</v>
      </c>
      <c r="C599" s="283" t="s">
        <v>5004</v>
      </c>
      <c r="D599" s="283" t="s">
        <v>5005</v>
      </c>
      <c r="E599" s="283" t="s">
        <v>13115</v>
      </c>
      <c r="F599" s="283" t="s">
        <v>3703</v>
      </c>
    </row>
    <row r="600" spans="1:10" x14ac:dyDescent="0.15">
      <c r="A600" s="283">
        <v>6855</v>
      </c>
      <c r="B600" s="283" t="s">
        <v>3698</v>
      </c>
      <c r="C600" s="283" t="s">
        <v>5006</v>
      </c>
      <c r="D600" s="283" t="s">
        <v>5007</v>
      </c>
      <c r="E600" s="283" t="s">
        <v>12788</v>
      </c>
      <c r="F600" s="283" t="s">
        <v>3702</v>
      </c>
    </row>
    <row r="601" spans="1:10" x14ac:dyDescent="0.15">
      <c r="A601" s="283">
        <v>6876</v>
      </c>
      <c r="B601" s="283" t="s">
        <v>3708</v>
      </c>
      <c r="C601" s="283" t="s">
        <v>5008</v>
      </c>
      <c r="D601" s="283" t="s">
        <v>5009</v>
      </c>
      <c r="E601" s="283" t="s">
        <v>290</v>
      </c>
      <c r="F601" s="283" t="s">
        <v>3703</v>
      </c>
    </row>
    <row r="602" spans="1:10" x14ac:dyDescent="0.15">
      <c r="A602" s="283">
        <v>6884</v>
      </c>
      <c r="B602" s="283" t="s">
        <v>4222</v>
      </c>
      <c r="C602" s="283" t="s">
        <v>5010</v>
      </c>
      <c r="D602" s="283" t="s">
        <v>5011</v>
      </c>
      <c r="E602" s="283" t="s">
        <v>632</v>
      </c>
      <c r="F602" s="283" t="s">
        <v>3703</v>
      </c>
    </row>
    <row r="603" spans="1:10" x14ac:dyDescent="0.15">
      <c r="A603" s="283">
        <v>6942</v>
      </c>
      <c r="B603" s="283" t="s">
        <v>4271</v>
      </c>
      <c r="C603" s="283" t="s">
        <v>5012</v>
      </c>
      <c r="D603" s="283" t="s">
        <v>5013</v>
      </c>
      <c r="E603" s="283" t="s">
        <v>4299</v>
      </c>
      <c r="F603" s="283" t="s">
        <v>3702</v>
      </c>
      <c r="H603" s="283">
        <v>2</v>
      </c>
      <c r="I603" s="283">
        <v>2</v>
      </c>
      <c r="J603" s="283">
        <v>2</v>
      </c>
    </row>
    <row r="604" spans="1:10" x14ac:dyDescent="0.15">
      <c r="A604" s="283">
        <v>6947</v>
      </c>
      <c r="B604" s="283" t="s">
        <v>839</v>
      </c>
      <c r="C604" s="283" t="s">
        <v>5014</v>
      </c>
      <c r="D604" s="283" t="s">
        <v>5015</v>
      </c>
      <c r="E604" s="283" t="s">
        <v>5016</v>
      </c>
      <c r="F604" s="283" t="s">
        <v>3702</v>
      </c>
    </row>
    <row r="605" spans="1:10" x14ac:dyDescent="0.15">
      <c r="A605" s="283">
        <v>6950</v>
      </c>
      <c r="B605" s="283" t="s">
        <v>3794</v>
      </c>
      <c r="C605" s="283" t="s">
        <v>5017</v>
      </c>
      <c r="D605" s="283" t="s">
        <v>5018</v>
      </c>
      <c r="E605" s="283" t="s">
        <v>215</v>
      </c>
      <c r="F605" s="283" t="s">
        <v>3703</v>
      </c>
      <c r="H605" s="283">
        <v>2</v>
      </c>
      <c r="I605" s="283">
        <v>2</v>
      </c>
      <c r="J605" s="283">
        <v>2</v>
      </c>
    </row>
    <row r="606" spans="1:10" x14ac:dyDescent="0.15">
      <c r="A606" s="283">
        <v>6951</v>
      </c>
      <c r="B606" s="283" t="s">
        <v>3726</v>
      </c>
      <c r="C606" s="283" t="s">
        <v>5019</v>
      </c>
      <c r="D606" s="283" t="s">
        <v>5020</v>
      </c>
      <c r="E606" s="283" t="s">
        <v>335</v>
      </c>
      <c r="F606" s="283" t="s">
        <v>3702</v>
      </c>
    </row>
    <row r="607" spans="1:10" x14ac:dyDescent="0.15">
      <c r="A607" s="283">
        <v>6960</v>
      </c>
      <c r="B607" s="283" t="s">
        <v>4017</v>
      </c>
      <c r="C607" s="283" t="s">
        <v>5021</v>
      </c>
      <c r="D607" s="283" t="s">
        <v>5022</v>
      </c>
      <c r="E607" s="283" t="s">
        <v>4361</v>
      </c>
      <c r="F607" s="283" t="s">
        <v>3702</v>
      </c>
    </row>
    <row r="608" spans="1:10" x14ac:dyDescent="0.15">
      <c r="A608" s="283">
        <v>6961</v>
      </c>
      <c r="B608" s="283" t="s">
        <v>4222</v>
      </c>
      <c r="C608" s="283" t="s">
        <v>5023</v>
      </c>
      <c r="D608" s="283" t="s">
        <v>5024</v>
      </c>
      <c r="E608" s="283" t="s">
        <v>632</v>
      </c>
      <c r="F608" s="283" t="s">
        <v>3702</v>
      </c>
    </row>
    <row r="609" spans="1:10" x14ac:dyDescent="0.15">
      <c r="A609" s="283">
        <v>6970</v>
      </c>
      <c r="B609" s="283" t="s">
        <v>4271</v>
      </c>
      <c r="C609" s="283" t="s">
        <v>5025</v>
      </c>
      <c r="D609" s="283" t="s">
        <v>5026</v>
      </c>
      <c r="E609" s="283" t="s">
        <v>3330</v>
      </c>
      <c r="F609" s="283" t="s">
        <v>3703</v>
      </c>
    </row>
    <row r="610" spans="1:10" x14ac:dyDescent="0.15">
      <c r="A610" s="283">
        <v>7004</v>
      </c>
      <c r="B610" s="283" t="s">
        <v>3726</v>
      </c>
      <c r="C610" s="283" t="s">
        <v>5027</v>
      </c>
      <c r="D610" s="283" t="s">
        <v>5028</v>
      </c>
      <c r="E610" s="283" t="s">
        <v>5029</v>
      </c>
      <c r="F610" s="283" t="s">
        <v>3703</v>
      </c>
    </row>
    <row r="611" spans="1:10" x14ac:dyDescent="0.15">
      <c r="A611" s="283">
        <v>7005</v>
      </c>
      <c r="B611" s="283" t="s">
        <v>3726</v>
      </c>
      <c r="C611" s="283" t="s">
        <v>5030</v>
      </c>
      <c r="D611" s="283" t="s">
        <v>5031</v>
      </c>
      <c r="E611" s="283" t="s">
        <v>5029</v>
      </c>
      <c r="F611" s="283" t="s">
        <v>3703</v>
      </c>
    </row>
    <row r="612" spans="1:10" x14ac:dyDescent="0.15">
      <c r="A612" s="283">
        <v>7036</v>
      </c>
      <c r="B612" s="283" t="s">
        <v>3698</v>
      </c>
      <c r="C612" s="283" t="s">
        <v>5032</v>
      </c>
      <c r="D612" s="283" t="s">
        <v>5033</v>
      </c>
      <c r="E612" s="283" t="s">
        <v>3701</v>
      </c>
      <c r="F612" s="283" t="s">
        <v>3702</v>
      </c>
    </row>
    <row r="613" spans="1:10" x14ac:dyDescent="0.15">
      <c r="A613" s="283">
        <v>7042</v>
      </c>
      <c r="B613" s="283" t="s">
        <v>3731</v>
      </c>
      <c r="C613" s="283" t="s">
        <v>15420</v>
      </c>
      <c r="D613" s="283" t="s">
        <v>15421</v>
      </c>
      <c r="E613" s="283" t="s">
        <v>869</v>
      </c>
      <c r="F613" s="283" t="s">
        <v>3703</v>
      </c>
    </row>
    <row r="614" spans="1:10" x14ac:dyDescent="0.15">
      <c r="A614" s="283">
        <v>7053</v>
      </c>
      <c r="B614" s="283" t="s">
        <v>3801</v>
      </c>
      <c r="C614" s="283" t="s">
        <v>5034</v>
      </c>
      <c r="D614" s="283" t="s">
        <v>5035</v>
      </c>
      <c r="E614" s="283" t="s">
        <v>3804</v>
      </c>
      <c r="F614" s="283" t="s">
        <v>3703</v>
      </c>
      <c r="H614" s="283">
        <v>1</v>
      </c>
      <c r="I614" s="283">
        <v>1</v>
      </c>
      <c r="J614" s="283">
        <v>1</v>
      </c>
    </row>
    <row r="615" spans="1:10" x14ac:dyDescent="0.15">
      <c r="A615" s="283">
        <v>7054</v>
      </c>
      <c r="B615" s="283" t="s">
        <v>3698</v>
      </c>
      <c r="C615" s="283" t="s">
        <v>5036</v>
      </c>
      <c r="D615" s="283" t="s">
        <v>5037</v>
      </c>
      <c r="E615" s="283" t="s">
        <v>806</v>
      </c>
      <c r="F615" s="283" t="s">
        <v>3703</v>
      </c>
    </row>
    <row r="616" spans="1:10" x14ac:dyDescent="0.15">
      <c r="A616" s="283">
        <v>7063</v>
      </c>
      <c r="B616" s="283" t="s">
        <v>3736</v>
      </c>
      <c r="C616" s="283" t="s">
        <v>5038</v>
      </c>
      <c r="D616" s="283" t="s">
        <v>5039</v>
      </c>
      <c r="E616" s="283" t="s">
        <v>151</v>
      </c>
      <c r="F616" s="283" t="s">
        <v>3703</v>
      </c>
    </row>
    <row r="617" spans="1:10" x14ac:dyDescent="0.15">
      <c r="A617" s="283">
        <v>7084</v>
      </c>
      <c r="B617" s="283" t="s">
        <v>3736</v>
      </c>
      <c r="C617" s="283" t="s">
        <v>5040</v>
      </c>
      <c r="D617" s="283" t="s">
        <v>5041</v>
      </c>
      <c r="F617" s="283" t="s">
        <v>3703</v>
      </c>
    </row>
    <row r="618" spans="1:10" x14ac:dyDescent="0.15">
      <c r="A618" s="283">
        <v>7085</v>
      </c>
      <c r="B618" s="283" t="s">
        <v>3736</v>
      </c>
      <c r="C618" s="283" t="s">
        <v>5042</v>
      </c>
      <c r="D618" s="283" t="s">
        <v>5043</v>
      </c>
      <c r="E618" s="283" t="s">
        <v>964</v>
      </c>
      <c r="F618" s="283" t="s">
        <v>3703</v>
      </c>
    </row>
    <row r="619" spans="1:10" x14ac:dyDescent="0.15">
      <c r="A619" s="283">
        <v>7096</v>
      </c>
      <c r="B619" s="283" t="s">
        <v>4222</v>
      </c>
      <c r="C619" s="283" t="s">
        <v>5044</v>
      </c>
      <c r="D619" s="283" t="s">
        <v>5045</v>
      </c>
      <c r="E619" s="283" t="s">
        <v>3772</v>
      </c>
      <c r="F619" s="283" t="s">
        <v>3703</v>
      </c>
    </row>
    <row r="620" spans="1:10" x14ac:dyDescent="0.15">
      <c r="A620" s="283">
        <v>7104</v>
      </c>
      <c r="B620" s="283" t="s">
        <v>3848</v>
      </c>
      <c r="C620" s="283" t="s">
        <v>5046</v>
      </c>
      <c r="D620" s="283" t="s">
        <v>4884</v>
      </c>
      <c r="E620" s="283" t="s">
        <v>147</v>
      </c>
      <c r="F620" s="283" t="s">
        <v>3702</v>
      </c>
    </row>
    <row r="621" spans="1:10" x14ac:dyDescent="0.15">
      <c r="A621" s="283">
        <v>7108</v>
      </c>
      <c r="B621" s="283" t="s">
        <v>3848</v>
      </c>
      <c r="C621" s="283" t="s">
        <v>5047</v>
      </c>
      <c r="D621" s="283" t="s">
        <v>5048</v>
      </c>
      <c r="E621" s="283" t="s">
        <v>147</v>
      </c>
      <c r="F621" s="283" t="s">
        <v>3703</v>
      </c>
    </row>
    <row r="622" spans="1:10" x14ac:dyDescent="0.15">
      <c r="A622" s="283">
        <v>7117</v>
      </c>
      <c r="B622" s="283" t="s">
        <v>3814</v>
      </c>
      <c r="C622" s="283" t="s">
        <v>5049</v>
      </c>
      <c r="D622" s="283" t="s">
        <v>5050</v>
      </c>
      <c r="E622" s="283" t="s">
        <v>3772</v>
      </c>
      <c r="F622" s="283" t="s">
        <v>3703</v>
      </c>
    </row>
    <row r="623" spans="1:10" x14ac:dyDescent="0.15">
      <c r="A623" s="283">
        <v>7133</v>
      </c>
      <c r="B623" s="283" t="s">
        <v>3698</v>
      </c>
      <c r="C623" s="283" t="s">
        <v>5051</v>
      </c>
      <c r="D623" s="283" t="s">
        <v>5052</v>
      </c>
      <c r="E623" s="283" t="s">
        <v>3701</v>
      </c>
      <c r="F623" s="283" t="s">
        <v>3703</v>
      </c>
      <c r="H623" s="283">
        <v>1</v>
      </c>
      <c r="I623" s="283">
        <v>1</v>
      </c>
      <c r="J623" s="283">
        <v>1</v>
      </c>
    </row>
    <row r="624" spans="1:10" x14ac:dyDescent="0.15">
      <c r="A624" s="283">
        <v>7134</v>
      </c>
      <c r="B624" s="283" t="s">
        <v>3698</v>
      </c>
      <c r="C624" s="283" t="s">
        <v>5053</v>
      </c>
      <c r="D624" s="283" t="s">
        <v>5054</v>
      </c>
      <c r="E624" s="283" t="s">
        <v>3701</v>
      </c>
      <c r="F624" s="283" t="s">
        <v>3703</v>
      </c>
      <c r="H624" s="283">
        <v>1</v>
      </c>
      <c r="I624" s="283" t="s">
        <v>3761</v>
      </c>
      <c r="J624" s="283">
        <v>1</v>
      </c>
    </row>
    <row r="625" spans="1:10" x14ac:dyDescent="0.15">
      <c r="A625" s="283">
        <v>7139</v>
      </c>
      <c r="B625" s="283" t="s">
        <v>3814</v>
      </c>
      <c r="C625" s="283" t="s">
        <v>5055</v>
      </c>
      <c r="D625" s="283" t="s">
        <v>5056</v>
      </c>
      <c r="E625" s="283" t="s">
        <v>426</v>
      </c>
      <c r="F625" s="283" t="s">
        <v>3703</v>
      </c>
    </row>
    <row r="626" spans="1:10" x14ac:dyDescent="0.15">
      <c r="A626" s="283">
        <v>7140</v>
      </c>
      <c r="B626" s="283" t="s">
        <v>3912</v>
      </c>
      <c r="C626" s="283" t="s">
        <v>5057</v>
      </c>
      <c r="D626" s="283" t="s">
        <v>5058</v>
      </c>
      <c r="E626" s="283" t="s">
        <v>680</v>
      </c>
      <c r="F626" s="283" t="s">
        <v>3703</v>
      </c>
    </row>
    <row r="627" spans="1:10" x14ac:dyDescent="0.15">
      <c r="A627" s="283">
        <v>7144</v>
      </c>
      <c r="B627" s="283" t="s">
        <v>3912</v>
      </c>
      <c r="C627" s="283" t="s">
        <v>5059</v>
      </c>
      <c r="D627" s="283" t="s">
        <v>5060</v>
      </c>
      <c r="E627" s="283" t="s">
        <v>616</v>
      </c>
      <c r="F627" s="283" t="s">
        <v>3703</v>
      </c>
      <c r="H627" s="283">
        <v>1</v>
      </c>
      <c r="I627" s="283">
        <v>1</v>
      </c>
      <c r="J627" s="283">
        <v>1</v>
      </c>
    </row>
    <row r="628" spans="1:10" x14ac:dyDescent="0.15">
      <c r="A628" s="283">
        <v>7161</v>
      </c>
      <c r="B628" s="283" t="s">
        <v>3959</v>
      </c>
      <c r="C628" s="283" t="s">
        <v>5061</v>
      </c>
      <c r="D628" s="283" t="s">
        <v>5062</v>
      </c>
      <c r="F628" s="283" t="s">
        <v>3703</v>
      </c>
    </row>
    <row r="629" spans="1:10" x14ac:dyDescent="0.15">
      <c r="A629" s="283">
        <v>7177</v>
      </c>
      <c r="B629" s="283" t="s">
        <v>3791</v>
      </c>
      <c r="C629" s="283" t="s">
        <v>5063</v>
      </c>
      <c r="D629" s="283" t="s">
        <v>3893</v>
      </c>
      <c r="E629" s="283" t="s">
        <v>4571</v>
      </c>
      <c r="F629" s="283" t="s">
        <v>3703</v>
      </c>
    </row>
    <row r="630" spans="1:10" x14ac:dyDescent="0.15">
      <c r="A630" s="283">
        <v>7191</v>
      </c>
      <c r="B630" s="283" t="s">
        <v>3809</v>
      </c>
      <c r="C630" s="283" t="s">
        <v>5064</v>
      </c>
      <c r="D630" s="283" t="s">
        <v>5065</v>
      </c>
      <c r="F630" s="283" t="s">
        <v>3702</v>
      </c>
    </row>
    <row r="631" spans="1:10" x14ac:dyDescent="0.15">
      <c r="A631" s="283">
        <v>7214</v>
      </c>
      <c r="B631" s="283" t="s">
        <v>3740</v>
      </c>
      <c r="C631" s="283" t="s">
        <v>5066</v>
      </c>
      <c r="D631" s="283" t="s">
        <v>5067</v>
      </c>
      <c r="E631" s="283" t="s">
        <v>416</v>
      </c>
      <c r="F631" s="283" t="s">
        <v>3702</v>
      </c>
      <c r="H631" s="283">
        <v>1</v>
      </c>
      <c r="I631" s="283">
        <v>1</v>
      </c>
      <c r="J631" s="283">
        <v>1</v>
      </c>
    </row>
    <row r="632" spans="1:10" x14ac:dyDescent="0.15">
      <c r="A632" s="283">
        <v>7223</v>
      </c>
      <c r="B632" s="283" t="s">
        <v>3805</v>
      </c>
      <c r="C632" s="283" t="s">
        <v>5068</v>
      </c>
      <c r="D632" s="283" t="s">
        <v>5069</v>
      </c>
      <c r="E632" s="283" t="s">
        <v>5070</v>
      </c>
      <c r="F632" s="283" t="s">
        <v>3703</v>
      </c>
    </row>
    <row r="633" spans="1:10" x14ac:dyDescent="0.15">
      <c r="A633" s="283">
        <v>7256</v>
      </c>
      <c r="B633" s="283" t="s">
        <v>3814</v>
      </c>
      <c r="C633" s="283" t="s">
        <v>5071</v>
      </c>
      <c r="D633" s="283" t="s">
        <v>5072</v>
      </c>
      <c r="E633" s="283" t="s">
        <v>3772</v>
      </c>
      <c r="F633" s="283" t="s">
        <v>3702</v>
      </c>
      <c r="G633" s="283">
        <v>3</v>
      </c>
    </row>
    <row r="634" spans="1:10" x14ac:dyDescent="0.15">
      <c r="A634" s="283">
        <v>7260</v>
      </c>
      <c r="B634" s="283" t="s">
        <v>3814</v>
      </c>
      <c r="C634" s="283" t="s">
        <v>5073</v>
      </c>
      <c r="D634" s="283" t="s">
        <v>5074</v>
      </c>
      <c r="E634" s="283" t="s">
        <v>144</v>
      </c>
      <c r="F634" s="283" t="s">
        <v>3702</v>
      </c>
    </row>
    <row r="635" spans="1:10" x14ac:dyDescent="0.15">
      <c r="A635" s="283">
        <v>7267</v>
      </c>
      <c r="B635" s="283" t="s">
        <v>3698</v>
      </c>
      <c r="C635" s="283" t="s">
        <v>5075</v>
      </c>
      <c r="D635" s="283" t="s">
        <v>5076</v>
      </c>
      <c r="E635" s="283" t="s">
        <v>5077</v>
      </c>
      <c r="F635" s="283" t="s">
        <v>3703</v>
      </c>
    </row>
    <row r="636" spans="1:10" x14ac:dyDescent="0.15">
      <c r="A636" s="283">
        <v>7268</v>
      </c>
      <c r="B636" s="283" t="s">
        <v>3698</v>
      </c>
      <c r="C636" s="283" t="s">
        <v>5078</v>
      </c>
      <c r="D636" s="283" t="s">
        <v>5079</v>
      </c>
      <c r="E636" s="283" t="s">
        <v>3701</v>
      </c>
      <c r="F636" s="283" t="s">
        <v>3703</v>
      </c>
      <c r="G636" s="283">
        <v>3</v>
      </c>
      <c r="I636" s="283">
        <v>1</v>
      </c>
    </row>
    <row r="637" spans="1:10" x14ac:dyDescent="0.15">
      <c r="A637" s="283">
        <v>7270</v>
      </c>
      <c r="B637" s="283" t="s">
        <v>3814</v>
      </c>
      <c r="C637" s="283" t="s">
        <v>5080</v>
      </c>
      <c r="D637" s="283" t="s">
        <v>5081</v>
      </c>
      <c r="E637" s="283" t="s">
        <v>5082</v>
      </c>
      <c r="F637" s="283" t="s">
        <v>3702</v>
      </c>
    </row>
    <row r="638" spans="1:10" x14ac:dyDescent="0.15">
      <c r="A638" s="283">
        <v>7278</v>
      </c>
      <c r="B638" s="283" t="s">
        <v>3814</v>
      </c>
      <c r="C638" s="283" t="s">
        <v>5083</v>
      </c>
      <c r="D638" s="283" t="s">
        <v>5084</v>
      </c>
      <c r="E638" s="283" t="s">
        <v>3772</v>
      </c>
      <c r="F638" s="283" t="s">
        <v>4483</v>
      </c>
    </row>
    <row r="639" spans="1:10" x14ac:dyDescent="0.15">
      <c r="A639" s="283">
        <v>7288</v>
      </c>
      <c r="B639" s="283" t="s">
        <v>3814</v>
      </c>
      <c r="C639" s="283" t="s">
        <v>5085</v>
      </c>
      <c r="D639" s="283" t="s">
        <v>5086</v>
      </c>
      <c r="E639" s="283" t="s">
        <v>1078</v>
      </c>
      <c r="F639" s="283" t="s">
        <v>3703</v>
      </c>
      <c r="H639" s="283">
        <v>1</v>
      </c>
      <c r="I639" s="283">
        <v>1</v>
      </c>
      <c r="J639" s="283">
        <v>1</v>
      </c>
    </row>
    <row r="640" spans="1:10" x14ac:dyDescent="0.15">
      <c r="A640" s="283">
        <v>7293</v>
      </c>
      <c r="B640" s="283" t="s">
        <v>3814</v>
      </c>
      <c r="C640" s="283" t="s">
        <v>5087</v>
      </c>
      <c r="D640" s="283" t="s">
        <v>5088</v>
      </c>
      <c r="E640" s="283" t="s">
        <v>217</v>
      </c>
      <c r="F640" s="283" t="s">
        <v>3703</v>
      </c>
    </row>
    <row r="641" spans="1:10" x14ac:dyDescent="0.15">
      <c r="A641" s="283">
        <v>7310</v>
      </c>
      <c r="B641" s="283" t="s">
        <v>3814</v>
      </c>
      <c r="C641" s="283" t="s">
        <v>5089</v>
      </c>
      <c r="D641" s="283" t="s">
        <v>5090</v>
      </c>
      <c r="E641" s="283" t="s">
        <v>202</v>
      </c>
      <c r="F641" s="283" t="s">
        <v>3702</v>
      </c>
      <c r="H641" s="283">
        <v>1</v>
      </c>
      <c r="I641" s="283">
        <v>1</v>
      </c>
      <c r="J641" s="283">
        <v>1</v>
      </c>
    </row>
    <row r="642" spans="1:10" x14ac:dyDescent="0.15">
      <c r="A642" s="283">
        <v>7316</v>
      </c>
      <c r="B642" s="283" t="s">
        <v>3726</v>
      </c>
      <c r="C642" s="283" t="s">
        <v>5091</v>
      </c>
      <c r="D642" s="283" t="s">
        <v>5092</v>
      </c>
      <c r="E642" s="283" t="s">
        <v>118</v>
      </c>
      <c r="F642" s="283" t="s">
        <v>3702</v>
      </c>
    </row>
    <row r="643" spans="1:10" x14ac:dyDescent="0.15">
      <c r="A643" s="283">
        <v>7343</v>
      </c>
      <c r="B643" s="283" t="s">
        <v>4579</v>
      </c>
      <c r="C643" s="283" t="s">
        <v>5093</v>
      </c>
      <c r="D643" s="283" t="s">
        <v>5094</v>
      </c>
      <c r="E643" s="283" t="s">
        <v>2840</v>
      </c>
      <c r="F643" s="283" t="s">
        <v>3703</v>
      </c>
    </row>
    <row r="644" spans="1:10" x14ac:dyDescent="0.15">
      <c r="A644" s="283">
        <v>7344</v>
      </c>
      <c r="B644" s="283" t="s">
        <v>3736</v>
      </c>
      <c r="C644" s="283" t="s">
        <v>5095</v>
      </c>
      <c r="D644" s="283" t="s">
        <v>5096</v>
      </c>
      <c r="E644" s="283" t="s">
        <v>151</v>
      </c>
      <c r="F644" s="283" t="s">
        <v>3703</v>
      </c>
    </row>
    <row r="645" spans="1:10" x14ac:dyDescent="0.15">
      <c r="A645" s="283">
        <v>7361</v>
      </c>
      <c r="B645" s="283" t="s">
        <v>3736</v>
      </c>
      <c r="C645" s="283" t="s">
        <v>5097</v>
      </c>
      <c r="D645" s="283" t="s">
        <v>5098</v>
      </c>
      <c r="E645" s="283" t="s">
        <v>201</v>
      </c>
      <c r="F645" s="283" t="s">
        <v>3703</v>
      </c>
    </row>
    <row r="646" spans="1:10" x14ac:dyDescent="0.15">
      <c r="A646" s="283">
        <v>7382</v>
      </c>
      <c r="B646" s="283" t="s">
        <v>3888</v>
      </c>
      <c r="C646" s="283" t="s">
        <v>5099</v>
      </c>
      <c r="D646" s="283" t="s">
        <v>5100</v>
      </c>
      <c r="E646" s="283" t="s">
        <v>3891</v>
      </c>
      <c r="F646" s="283" t="s">
        <v>3703</v>
      </c>
      <c r="H646" s="283">
        <v>2</v>
      </c>
      <c r="I646" s="283">
        <v>2</v>
      </c>
      <c r="J646" s="283">
        <v>2</v>
      </c>
    </row>
    <row r="647" spans="1:10" x14ac:dyDescent="0.15">
      <c r="A647" s="283">
        <v>7398</v>
      </c>
      <c r="B647" s="283" t="s">
        <v>2598</v>
      </c>
      <c r="C647" s="283" t="s">
        <v>5101</v>
      </c>
      <c r="D647" s="283" t="s">
        <v>5102</v>
      </c>
      <c r="E647" s="283" t="s">
        <v>813</v>
      </c>
      <c r="F647" s="283" t="s">
        <v>3702</v>
      </c>
    </row>
    <row r="648" spans="1:10" x14ac:dyDescent="0.15">
      <c r="A648" s="283">
        <v>7402</v>
      </c>
      <c r="B648" s="283" t="s">
        <v>3919</v>
      </c>
      <c r="C648" s="283" t="s">
        <v>5103</v>
      </c>
      <c r="D648" s="283" t="s">
        <v>5104</v>
      </c>
      <c r="E648" s="283" t="s">
        <v>5105</v>
      </c>
      <c r="F648" s="283" t="s">
        <v>3703</v>
      </c>
    </row>
    <row r="649" spans="1:10" x14ac:dyDescent="0.15">
      <c r="A649" s="283">
        <v>7412</v>
      </c>
      <c r="B649" s="283" t="s">
        <v>2598</v>
      </c>
      <c r="C649" s="283" t="s">
        <v>5106</v>
      </c>
      <c r="D649" s="283" t="s">
        <v>5107</v>
      </c>
      <c r="F649" s="283" t="s">
        <v>3703</v>
      </c>
    </row>
    <row r="650" spans="1:10" x14ac:dyDescent="0.15">
      <c r="A650" s="283">
        <v>7416</v>
      </c>
      <c r="B650" s="283" t="s">
        <v>2598</v>
      </c>
      <c r="C650" s="283" t="s">
        <v>5108</v>
      </c>
      <c r="D650" s="283" t="s">
        <v>5109</v>
      </c>
      <c r="F650" s="283" t="s">
        <v>3703</v>
      </c>
    </row>
    <row r="651" spans="1:10" x14ac:dyDescent="0.15">
      <c r="A651" s="283">
        <v>7457</v>
      </c>
      <c r="B651" s="283" t="s">
        <v>3777</v>
      </c>
      <c r="C651" s="283" t="s">
        <v>5110</v>
      </c>
      <c r="D651" s="283" t="s">
        <v>5111</v>
      </c>
      <c r="E651" s="283" t="s">
        <v>346</v>
      </c>
      <c r="F651" s="283" t="s">
        <v>3703</v>
      </c>
    </row>
    <row r="652" spans="1:10" x14ac:dyDescent="0.15">
      <c r="A652" s="283">
        <v>7460</v>
      </c>
      <c r="B652" s="283" t="s">
        <v>3698</v>
      </c>
      <c r="C652" s="283" t="s">
        <v>5112</v>
      </c>
      <c r="D652" s="283" t="s">
        <v>5113</v>
      </c>
      <c r="E652" s="283" t="s">
        <v>3701</v>
      </c>
      <c r="F652" s="283" t="s">
        <v>3703</v>
      </c>
    </row>
    <row r="653" spans="1:10" x14ac:dyDescent="0.15">
      <c r="A653" s="283">
        <v>7463</v>
      </c>
      <c r="B653" s="283" t="s">
        <v>3743</v>
      </c>
      <c r="C653" s="283" t="s">
        <v>5114</v>
      </c>
      <c r="D653" s="283" t="s">
        <v>5115</v>
      </c>
      <c r="E653" s="283" t="s">
        <v>1021</v>
      </c>
      <c r="F653" s="283" t="s">
        <v>3702</v>
      </c>
    </row>
    <row r="654" spans="1:10" x14ac:dyDescent="0.15">
      <c r="A654" s="283">
        <v>7482</v>
      </c>
      <c r="B654" s="283" t="s">
        <v>4107</v>
      </c>
      <c r="C654" s="283" t="s">
        <v>5116</v>
      </c>
      <c r="D654" s="283" t="s">
        <v>5117</v>
      </c>
      <c r="E654" s="283" t="s">
        <v>3772</v>
      </c>
      <c r="F654" s="283" t="s">
        <v>3703</v>
      </c>
    </row>
    <row r="655" spans="1:10" x14ac:dyDescent="0.15">
      <c r="A655" s="283">
        <v>7492</v>
      </c>
      <c r="B655" s="283" t="s">
        <v>4222</v>
      </c>
      <c r="C655" s="283" t="s">
        <v>13116</v>
      </c>
      <c r="D655" s="283" t="s">
        <v>13117</v>
      </c>
      <c r="E655" s="283" t="s">
        <v>1348</v>
      </c>
      <c r="F655" s="283" t="s">
        <v>3703</v>
      </c>
      <c r="G655" s="283">
        <v>3</v>
      </c>
    </row>
    <row r="656" spans="1:10" x14ac:dyDescent="0.15">
      <c r="A656" s="283">
        <v>7504</v>
      </c>
      <c r="B656" s="283" t="s">
        <v>4603</v>
      </c>
      <c r="C656" s="283" t="s">
        <v>5118</v>
      </c>
      <c r="D656" s="283" t="s">
        <v>5119</v>
      </c>
      <c r="E656" s="283" t="s">
        <v>302</v>
      </c>
      <c r="F656" s="283" t="s">
        <v>3703</v>
      </c>
      <c r="G656" s="283">
        <v>3</v>
      </c>
      <c r="H656" s="283">
        <v>2</v>
      </c>
    </row>
    <row r="657" spans="1:12" x14ac:dyDescent="0.15">
      <c r="A657" s="283">
        <v>7516</v>
      </c>
      <c r="B657" s="283" t="s">
        <v>3809</v>
      </c>
      <c r="C657" s="283" t="s">
        <v>5120</v>
      </c>
      <c r="D657" s="283" t="s">
        <v>5121</v>
      </c>
      <c r="F657" s="283" t="s">
        <v>3703</v>
      </c>
    </row>
    <row r="658" spans="1:12" x14ac:dyDescent="0.15">
      <c r="A658" s="283">
        <v>7526</v>
      </c>
      <c r="B658" s="283" t="s">
        <v>3698</v>
      </c>
      <c r="C658" s="283" t="s">
        <v>5122</v>
      </c>
      <c r="D658" s="283" t="s">
        <v>5123</v>
      </c>
      <c r="E658" s="283" t="s">
        <v>3701</v>
      </c>
      <c r="F658" s="283" t="s">
        <v>3703</v>
      </c>
    </row>
    <row r="659" spans="1:12" x14ac:dyDescent="0.15">
      <c r="A659" s="283">
        <v>7542</v>
      </c>
      <c r="B659" s="283" t="s">
        <v>3814</v>
      </c>
      <c r="C659" s="283" t="s">
        <v>5124</v>
      </c>
      <c r="D659" s="283" t="s">
        <v>5125</v>
      </c>
      <c r="E659" s="283" t="s">
        <v>101</v>
      </c>
      <c r="F659" s="283" t="s">
        <v>3702</v>
      </c>
    </row>
    <row r="660" spans="1:12" x14ac:dyDescent="0.15">
      <c r="A660" s="283">
        <v>7569</v>
      </c>
      <c r="B660" s="283" t="s">
        <v>4222</v>
      </c>
      <c r="C660" s="283" t="s">
        <v>5126</v>
      </c>
      <c r="D660" s="283" t="s">
        <v>5127</v>
      </c>
      <c r="E660" s="283" t="s">
        <v>5128</v>
      </c>
      <c r="F660" s="283" t="s">
        <v>4483</v>
      </c>
    </row>
    <row r="661" spans="1:12" x14ac:dyDescent="0.15">
      <c r="A661" s="283">
        <v>7582</v>
      </c>
      <c r="B661" s="283" t="s">
        <v>3848</v>
      </c>
      <c r="C661" s="283" t="s">
        <v>5129</v>
      </c>
      <c r="D661" s="283" t="s">
        <v>5130</v>
      </c>
      <c r="E661" s="283" t="s">
        <v>453</v>
      </c>
      <c r="F661" s="283" t="s">
        <v>3702</v>
      </c>
    </row>
    <row r="662" spans="1:12" x14ac:dyDescent="0.15">
      <c r="A662" s="283">
        <v>7584</v>
      </c>
      <c r="B662" s="283" t="s">
        <v>4222</v>
      </c>
      <c r="C662" s="283" t="s">
        <v>5131</v>
      </c>
      <c r="D662" s="283" t="s">
        <v>5132</v>
      </c>
      <c r="E662" s="283" t="s">
        <v>5133</v>
      </c>
      <c r="F662" s="283" t="s">
        <v>3703</v>
      </c>
    </row>
    <row r="663" spans="1:12" x14ac:dyDescent="0.15">
      <c r="A663" s="283">
        <v>7594</v>
      </c>
      <c r="B663" s="283" t="s">
        <v>3848</v>
      </c>
      <c r="C663" s="283" t="s">
        <v>5134</v>
      </c>
      <c r="D663" s="283" t="s">
        <v>5135</v>
      </c>
      <c r="E663" s="283" t="s">
        <v>133</v>
      </c>
      <c r="F663" s="283" t="s">
        <v>3702</v>
      </c>
    </row>
    <row r="664" spans="1:12" x14ac:dyDescent="0.15">
      <c r="A664" s="283">
        <v>7603</v>
      </c>
      <c r="B664" s="283" t="s">
        <v>4107</v>
      </c>
      <c r="C664" s="283" t="s">
        <v>5136</v>
      </c>
      <c r="D664" s="283" t="s">
        <v>5137</v>
      </c>
      <c r="E664" s="283" t="s">
        <v>3772</v>
      </c>
      <c r="F664" s="283" t="s">
        <v>3703</v>
      </c>
      <c r="H664" s="283" t="s">
        <v>3761</v>
      </c>
      <c r="I664" s="283">
        <v>1</v>
      </c>
      <c r="J664" s="283">
        <v>1</v>
      </c>
      <c r="L664" s="283" t="s">
        <v>3739</v>
      </c>
    </row>
    <row r="665" spans="1:12" x14ac:dyDescent="0.15">
      <c r="A665" s="283">
        <v>7605</v>
      </c>
      <c r="B665" s="283" t="s">
        <v>4222</v>
      </c>
      <c r="C665" s="283" t="s">
        <v>5138</v>
      </c>
      <c r="D665" s="283" t="s">
        <v>5139</v>
      </c>
      <c r="E665" s="283" t="s">
        <v>4247</v>
      </c>
      <c r="F665" s="283" t="s">
        <v>3703</v>
      </c>
    </row>
    <row r="666" spans="1:12" x14ac:dyDescent="0.15">
      <c r="A666" s="283">
        <v>7614</v>
      </c>
      <c r="B666" s="283" t="s">
        <v>4603</v>
      </c>
      <c r="C666" s="283" t="s">
        <v>5140</v>
      </c>
      <c r="D666" s="283" t="s">
        <v>5141</v>
      </c>
      <c r="E666" s="283" t="s">
        <v>193</v>
      </c>
      <c r="F666" s="283" t="s">
        <v>3703</v>
      </c>
    </row>
    <row r="667" spans="1:12" x14ac:dyDescent="0.15">
      <c r="A667" s="283">
        <v>7740</v>
      </c>
      <c r="B667" s="283" t="s">
        <v>4586</v>
      </c>
      <c r="C667" s="283" t="s">
        <v>5142</v>
      </c>
      <c r="D667" s="283" t="s">
        <v>5143</v>
      </c>
      <c r="E667" s="283" t="s">
        <v>4617</v>
      </c>
      <c r="F667" s="283" t="s">
        <v>3703</v>
      </c>
    </row>
    <row r="668" spans="1:12" x14ac:dyDescent="0.15">
      <c r="A668" s="283">
        <v>7761</v>
      </c>
      <c r="B668" s="283" t="s">
        <v>4404</v>
      </c>
      <c r="C668" s="283" t="s">
        <v>5144</v>
      </c>
      <c r="D668" s="283" t="s">
        <v>5145</v>
      </c>
      <c r="E668" s="283" t="s">
        <v>4407</v>
      </c>
      <c r="F668" s="283" t="s">
        <v>3703</v>
      </c>
      <c r="G668" s="283">
        <v>3</v>
      </c>
      <c r="H668" s="283">
        <v>2</v>
      </c>
      <c r="I668" s="283">
        <v>2</v>
      </c>
    </row>
    <row r="669" spans="1:12" x14ac:dyDescent="0.15">
      <c r="A669" s="283">
        <v>7794</v>
      </c>
      <c r="B669" s="283" t="s">
        <v>3736</v>
      </c>
      <c r="C669" s="283" t="s">
        <v>5146</v>
      </c>
      <c r="D669" s="283" t="s">
        <v>5147</v>
      </c>
      <c r="F669" s="283" t="s">
        <v>3703</v>
      </c>
    </row>
    <row r="670" spans="1:12" x14ac:dyDescent="0.15">
      <c r="A670" s="283">
        <v>7795</v>
      </c>
      <c r="B670" s="283" t="s">
        <v>3736</v>
      </c>
      <c r="C670" s="283" t="s">
        <v>5148</v>
      </c>
      <c r="D670" s="283" t="s">
        <v>5149</v>
      </c>
      <c r="E670" s="283" t="s">
        <v>5150</v>
      </c>
      <c r="F670" s="283" t="s">
        <v>3702</v>
      </c>
    </row>
    <row r="671" spans="1:12" x14ac:dyDescent="0.15">
      <c r="A671" s="283">
        <v>7797</v>
      </c>
      <c r="B671" s="283" t="s">
        <v>3726</v>
      </c>
      <c r="C671" s="283" t="s">
        <v>5151</v>
      </c>
      <c r="D671" s="283" t="s">
        <v>5152</v>
      </c>
      <c r="E671" s="283" t="s">
        <v>371</v>
      </c>
      <c r="F671" s="283" t="s">
        <v>3703</v>
      </c>
    </row>
    <row r="672" spans="1:12" x14ac:dyDescent="0.15">
      <c r="A672" s="283">
        <v>7842</v>
      </c>
      <c r="B672" s="283" t="s">
        <v>4222</v>
      </c>
      <c r="C672" s="283" t="s">
        <v>5153</v>
      </c>
      <c r="D672" s="283" t="s">
        <v>5154</v>
      </c>
      <c r="E672" s="283" t="s">
        <v>3772</v>
      </c>
      <c r="F672" s="283" t="s">
        <v>3703</v>
      </c>
    </row>
    <row r="673" spans="1:12" x14ac:dyDescent="0.15">
      <c r="A673" s="283">
        <v>7845</v>
      </c>
      <c r="B673" s="283" t="s">
        <v>4222</v>
      </c>
      <c r="C673" s="283" t="s">
        <v>5156</v>
      </c>
      <c r="D673" s="283" t="s">
        <v>5157</v>
      </c>
      <c r="E673" s="283" t="s">
        <v>4250</v>
      </c>
      <c r="F673" s="283" t="s">
        <v>3703</v>
      </c>
      <c r="H673" s="283">
        <v>1</v>
      </c>
      <c r="I673" s="283">
        <v>1</v>
      </c>
      <c r="J673" s="283">
        <v>1</v>
      </c>
    </row>
    <row r="674" spans="1:12" x14ac:dyDescent="0.15">
      <c r="A674" s="283">
        <v>7853</v>
      </c>
      <c r="B674" s="283" t="s">
        <v>4222</v>
      </c>
      <c r="C674" s="283" t="s">
        <v>5158</v>
      </c>
      <c r="D674" s="283" t="s">
        <v>5159</v>
      </c>
      <c r="E674" s="283" t="s">
        <v>4250</v>
      </c>
      <c r="F674" s="283" t="s">
        <v>3703</v>
      </c>
      <c r="H674" s="283">
        <v>1</v>
      </c>
      <c r="I674" s="283">
        <v>1</v>
      </c>
      <c r="J674" s="283">
        <v>1</v>
      </c>
    </row>
    <row r="675" spans="1:12" x14ac:dyDescent="0.15">
      <c r="A675" s="283">
        <v>7889</v>
      </c>
      <c r="B675" s="283" t="s">
        <v>3698</v>
      </c>
      <c r="C675" s="283" t="s">
        <v>5160</v>
      </c>
      <c r="D675" s="283" t="s">
        <v>5161</v>
      </c>
      <c r="F675" s="283" t="s">
        <v>3703</v>
      </c>
      <c r="H675" s="283">
        <v>1</v>
      </c>
      <c r="I675" s="283">
        <v>1</v>
      </c>
      <c r="J675" s="283">
        <v>1</v>
      </c>
      <c r="L675" s="283" t="s">
        <v>3739</v>
      </c>
    </row>
    <row r="676" spans="1:12" x14ac:dyDescent="0.15">
      <c r="A676" s="283">
        <v>7910</v>
      </c>
      <c r="B676" s="283" t="s">
        <v>3814</v>
      </c>
      <c r="C676" s="283" t="s">
        <v>5162</v>
      </c>
      <c r="D676" s="283" t="s">
        <v>5163</v>
      </c>
      <c r="E676" s="283" t="s">
        <v>1078</v>
      </c>
      <c r="F676" s="283" t="s">
        <v>3703</v>
      </c>
    </row>
    <row r="677" spans="1:12" x14ac:dyDescent="0.15">
      <c r="A677" s="283">
        <v>7917</v>
      </c>
      <c r="B677" s="283" t="s">
        <v>4017</v>
      </c>
      <c r="C677" s="283" t="s">
        <v>5164</v>
      </c>
      <c r="D677" s="283" t="s">
        <v>5165</v>
      </c>
      <c r="E677" s="283" t="s">
        <v>137</v>
      </c>
      <c r="F677" s="283" t="s">
        <v>3703</v>
      </c>
    </row>
    <row r="678" spans="1:12" x14ac:dyDescent="0.15">
      <c r="A678" s="283">
        <v>7973</v>
      </c>
      <c r="B678" s="283" t="s">
        <v>4017</v>
      </c>
      <c r="C678" s="283" t="s">
        <v>5166</v>
      </c>
      <c r="D678" s="283" t="s">
        <v>5167</v>
      </c>
      <c r="E678" s="283" t="s">
        <v>4361</v>
      </c>
      <c r="F678" s="283" t="s">
        <v>3703</v>
      </c>
    </row>
    <row r="679" spans="1:12" x14ac:dyDescent="0.15">
      <c r="A679" s="283">
        <v>7999</v>
      </c>
      <c r="B679" s="283" t="s">
        <v>3736</v>
      </c>
      <c r="C679" s="283" t="s">
        <v>5168</v>
      </c>
      <c r="D679" s="283" t="s">
        <v>5169</v>
      </c>
      <c r="E679" s="283" t="s">
        <v>201</v>
      </c>
      <c r="F679" s="283" t="s">
        <v>3703</v>
      </c>
    </row>
    <row r="680" spans="1:12" x14ac:dyDescent="0.15">
      <c r="A680" s="283">
        <v>8002</v>
      </c>
      <c r="B680" s="283" t="s">
        <v>3736</v>
      </c>
      <c r="C680" s="283" t="s">
        <v>5170</v>
      </c>
      <c r="D680" s="283" t="s">
        <v>5171</v>
      </c>
      <c r="F680" s="283" t="s">
        <v>3703</v>
      </c>
    </row>
    <row r="681" spans="1:12" x14ac:dyDescent="0.15">
      <c r="A681" s="283">
        <v>8025</v>
      </c>
      <c r="B681" s="283" t="s">
        <v>3743</v>
      </c>
      <c r="C681" s="283" t="s">
        <v>5172</v>
      </c>
      <c r="D681" s="283" t="s">
        <v>5173</v>
      </c>
      <c r="F681" s="283" t="s">
        <v>3703</v>
      </c>
    </row>
    <row r="682" spans="1:12" x14ac:dyDescent="0.15">
      <c r="A682" s="283">
        <v>8034</v>
      </c>
      <c r="B682" s="283" t="s">
        <v>3814</v>
      </c>
      <c r="C682" s="283" t="s">
        <v>5174</v>
      </c>
      <c r="D682" s="283" t="s">
        <v>5175</v>
      </c>
      <c r="E682" s="283" t="s">
        <v>1078</v>
      </c>
      <c r="F682" s="283" t="s">
        <v>3703</v>
      </c>
    </row>
    <row r="683" spans="1:12" x14ac:dyDescent="0.15">
      <c r="A683" s="283">
        <v>8045</v>
      </c>
      <c r="B683" s="283" t="s">
        <v>3726</v>
      </c>
      <c r="C683" s="283" t="s">
        <v>5176</v>
      </c>
      <c r="D683" s="283" t="s">
        <v>5177</v>
      </c>
      <c r="E683" s="283" t="s">
        <v>250</v>
      </c>
      <c r="F683" s="283" t="s">
        <v>3703</v>
      </c>
      <c r="H683" s="283">
        <v>1</v>
      </c>
      <c r="I683" s="283">
        <v>1</v>
      </c>
      <c r="J683" s="283">
        <v>1</v>
      </c>
    </row>
    <row r="684" spans="1:12" x14ac:dyDescent="0.15">
      <c r="A684" s="283">
        <v>8050</v>
      </c>
      <c r="B684" s="283" t="s">
        <v>4603</v>
      </c>
      <c r="C684" s="283" t="s">
        <v>5178</v>
      </c>
      <c r="D684" s="283" t="s">
        <v>5179</v>
      </c>
      <c r="E684" s="283" t="s">
        <v>5180</v>
      </c>
      <c r="F684" s="283" t="s">
        <v>3702</v>
      </c>
    </row>
    <row r="685" spans="1:12" x14ac:dyDescent="0.15">
      <c r="A685" s="283">
        <v>8058</v>
      </c>
      <c r="B685" s="283" t="s">
        <v>3912</v>
      </c>
      <c r="C685" s="283" t="s">
        <v>5181</v>
      </c>
      <c r="D685" s="283" t="s">
        <v>5182</v>
      </c>
      <c r="E685" s="283" t="s">
        <v>5183</v>
      </c>
      <c r="F685" s="283" t="s">
        <v>3703</v>
      </c>
    </row>
    <row r="686" spans="1:12" x14ac:dyDescent="0.15">
      <c r="A686" s="283">
        <v>8073</v>
      </c>
      <c r="B686" s="283" t="s">
        <v>3959</v>
      </c>
      <c r="C686" s="283" t="s">
        <v>5184</v>
      </c>
      <c r="D686" s="283" t="s">
        <v>5185</v>
      </c>
      <c r="F686" s="283" t="s">
        <v>3703</v>
      </c>
    </row>
    <row r="687" spans="1:12" x14ac:dyDescent="0.15">
      <c r="A687" s="283">
        <v>8082</v>
      </c>
      <c r="B687" s="283" t="s">
        <v>3777</v>
      </c>
      <c r="C687" s="283" t="s">
        <v>5186</v>
      </c>
      <c r="D687" s="283" t="s">
        <v>5187</v>
      </c>
      <c r="E687" s="283" t="s">
        <v>341</v>
      </c>
      <c r="F687" s="283" t="s">
        <v>3702</v>
      </c>
    </row>
    <row r="688" spans="1:12" x14ac:dyDescent="0.15">
      <c r="A688" s="283">
        <v>8093</v>
      </c>
      <c r="B688" s="283" t="s">
        <v>3698</v>
      </c>
      <c r="C688" s="283" t="s">
        <v>5188</v>
      </c>
      <c r="D688" s="283" t="s">
        <v>5189</v>
      </c>
      <c r="E688" s="283" t="s">
        <v>3701</v>
      </c>
      <c r="F688" s="283" t="s">
        <v>3703</v>
      </c>
      <c r="H688" s="283">
        <v>1</v>
      </c>
      <c r="I688" s="283">
        <v>1</v>
      </c>
      <c r="J688" s="283">
        <v>1</v>
      </c>
    </row>
    <row r="689" spans="1:12" x14ac:dyDescent="0.15">
      <c r="A689" s="283">
        <v>8099</v>
      </c>
      <c r="B689" s="283" t="s">
        <v>839</v>
      </c>
      <c r="C689" s="283" t="s">
        <v>5190</v>
      </c>
      <c r="D689" s="283" t="s">
        <v>5191</v>
      </c>
      <c r="E689" s="283" t="s">
        <v>5192</v>
      </c>
      <c r="F689" s="283" t="s">
        <v>3703</v>
      </c>
      <c r="G689" s="283">
        <v>3</v>
      </c>
      <c r="L689" s="283">
        <v>1</v>
      </c>
    </row>
    <row r="690" spans="1:12" x14ac:dyDescent="0.15">
      <c r="A690" s="283">
        <v>8109</v>
      </c>
      <c r="B690" s="283" t="s">
        <v>3912</v>
      </c>
      <c r="C690" s="283" t="s">
        <v>5193</v>
      </c>
      <c r="D690" s="283" t="s">
        <v>5194</v>
      </c>
      <c r="E690" s="283" t="s">
        <v>5195</v>
      </c>
      <c r="F690" s="283" t="s">
        <v>3703</v>
      </c>
      <c r="H690" s="283">
        <v>1</v>
      </c>
      <c r="I690" s="283">
        <v>1</v>
      </c>
      <c r="J690" s="283">
        <v>1</v>
      </c>
      <c r="L690" s="283" t="s">
        <v>3739</v>
      </c>
    </row>
    <row r="691" spans="1:12" x14ac:dyDescent="0.15">
      <c r="A691" s="283">
        <v>8112</v>
      </c>
      <c r="B691" s="283" t="s">
        <v>3736</v>
      </c>
      <c r="C691" s="283" t="s">
        <v>5196</v>
      </c>
      <c r="D691" s="283" t="s">
        <v>5197</v>
      </c>
      <c r="E691" s="283" t="s">
        <v>468</v>
      </c>
      <c r="F691" s="283" t="s">
        <v>3703</v>
      </c>
    </row>
    <row r="692" spans="1:12" x14ac:dyDescent="0.15">
      <c r="A692" s="283">
        <v>8118</v>
      </c>
      <c r="B692" s="283" t="s">
        <v>3731</v>
      </c>
      <c r="C692" s="283" t="s">
        <v>5198</v>
      </c>
      <c r="D692" s="283" t="s">
        <v>5199</v>
      </c>
      <c r="E692" s="283" t="s">
        <v>869</v>
      </c>
      <c r="F692" s="283" t="s">
        <v>3702</v>
      </c>
    </row>
    <row r="693" spans="1:12" x14ac:dyDescent="0.15">
      <c r="A693" s="283">
        <v>8124</v>
      </c>
      <c r="B693" s="283" t="s">
        <v>3698</v>
      </c>
      <c r="C693" s="283" t="s">
        <v>5200</v>
      </c>
      <c r="D693" s="283" t="s">
        <v>5201</v>
      </c>
      <c r="E693" s="283" t="s">
        <v>411</v>
      </c>
      <c r="F693" s="283" t="s">
        <v>3703</v>
      </c>
    </row>
    <row r="694" spans="1:12" x14ac:dyDescent="0.15">
      <c r="A694" s="283">
        <v>8135</v>
      </c>
      <c r="B694" s="283" t="s">
        <v>4017</v>
      </c>
      <c r="C694" s="283" t="s">
        <v>5202</v>
      </c>
      <c r="D694" s="283" t="s">
        <v>5203</v>
      </c>
      <c r="E694" s="283" t="s">
        <v>368</v>
      </c>
      <c r="F694" s="283" t="s">
        <v>3703</v>
      </c>
    </row>
    <row r="695" spans="1:12" x14ac:dyDescent="0.15">
      <c r="A695" s="283">
        <v>8144</v>
      </c>
      <c r="B695" s="283" t="s">
        <v>3731</v>
      </c>
      <c r="C695" s="283" t="s">
        <v>5204</v>
      </c>
      <c r="D695" s="283" t="s">
        <v>5205</v>
      </c>
      <c r="E695" s="283" t="s">
        <v>208</v>
      </c>
      <c r="F695" s="283" t="s">
        <v>3703</v>
      </c>
    </row>
    <row r="696" spans="1:12" x14ac:dyDescent="0.15">
      <c r="A696" s="283">
        <v>8196</v>
      </c>
      <c r="B696" s="283" t="s">
        <v>3777</v>
      </c>
      <c r="C696" s="283" t="s">
        <v>5206</v>
      </c>
      <c r="D696" s="283" t="s">
        <v>5207</v>
      </c>
      <c r="E696" s="283" t="s">
        <v>13092</v>
      </c>
      <c r="F696" s="283" t="s">
        <v>3703</v>
      </c>
    </row>
    <row r="697" spans="1:12" x14ac:dyDescent="0.15">
      <c r="A697" s="283">
        <v>8228</v>
      </c>
      <c r="B697" s="283" t="s">
        <v>3809</v>
      </c>
      <c r="C697" s="283" t="s">
        <v>5208</v>
      </c>
      <c r="D697" s="283" t="s">
        <v>5209</v>
      </c>
      <c r="E697" s="283" t="s">
        <v>4932</v>
      </c>
      <c r="F697" s="283" t="s">
        <v>3703</v>
      </c>
    </row>
    <row r="698" spans="1:12" x14ac:dyDescent="0.15">
      <c r="A698" s="283">
        <v>8281</v>
      </c>
      <c r="B698" s="283" t="s">
        <v>3736</v>
      </c>
      <c r="C698" s="283" t="s">
        <v>5210</v>
      </c>
      <c r="D698" s="283" t="s">
        <v>5211</v>
      </c>
      <c r="E698" s="283" t="s">
        <v>356</v>
      </c>
      <c r="F698" s="283" t="s">
        <v>3703</v>
      </c>
    </row>
    <row r="699" spans="1:12" x14ac:dyDescent="0.15">
      <c r="A699" s="283">
        <v>8287</v>
      </c>
      <c r="B699" s="283" t="s">
        <v>3736</v>
      </c>
      <c r="C699" s="283" t="s">
        <v>5212</v>
      </c>
      <c r="D699" s="283" t="s">
        <v>5213</v>
      </c>
      <c r="E699" s="283" t="s">
        <v>1784</v>
      </c>
      <c r="F699" s="283" t="s">
        <v>3703</v>
      </c>
    </row>
    <row r="700" spans="1:12" x14ac:dyDescent="0.15">
      <c r="A700" s="283">
        <v>8295</v>
      </c>
      <c r="B700" s="283" t="s">
        <v>3736</v>
      </c>
      <c r="C700" s="283" t="s">
        <v>5214</v>
      </c>
      <c r="D700" s="283" t="s">
        <v>5215</v>
      </c>
      <c r="E700" s="283" t="s">
        <v>1784</v>
      </c>
      <c r="F700" s="283" t="s">
        <v>3703</v>
      </c>
    </row>
    <row r="701" spans="1:12" x14ac:dyDescent="0.15">
      <c r="A701" s="283">
        <v>8302</v>
      </c>
      <c r="B701" s="283" t="s">
        <v>3731</v>
      </c>
      <c r="C701" s="283" t="s">
        <v>5216</v>
      </c>
      <c r="D701" s="283" t="s">
        <v>5217</v>
      </c>
      <c r="E701" s="283" t="s">
        <v>867</v>
      </c>
      <c r="F701" s="283" t="s">
        <v>3703</v>
      </c>
    </row>
    <row r="702" spans="1:12" x14ac:dyDescent="0.15">
      <c r="A702" s="283">
        <v>8309</v>
      </c>
      <c r="B702" s="283" t="s">
        <v>3731</v>
      </c>
      <c r="C702" s="283" t="s">
        <v>5218</v>
      </c>
      <c r="D702" s="283" t="s">
        <v>5219</v>
      </c>
      <c r="E702" s="283" t="s">
        <v>887</v>
      </c>
      <c r="F702" s="283" t="s">
        <v>3702</v>
      </c>
    </row>
    <row r="703" spans="1:12" x14ac:dyDescent="0.15">
      <c r="A703" s="283">
        <v>8348</v>
      </c>
      <c r="B703" s="283" t="s">
        <v>4574</v>
      </c>
      <c r="C703" s="283" t="s">
        <v>5221</v>
      </c>
      <c r="D703" s="283" t="s">
        <v>5222</v>
      </c>
      <c r="E703" s="283" t="s">
        <v>3701</v>
      </c>
      <c r="F703" s="283" t="s">
        <v>3703</v>
      </c>
    </row>
    <row r="704" spans="1:12" x14ac:dyDescent="0.15">
      <c r="A704" s="283">
        <v>8349</v>
      </c>
      <c r="B704" s="283" t="s">
        <v>4574</v>
      </c>
      <c r="C704" s="283" t="s">
        <v>5223</v>
      </c>
      <c r="D704" s="283" t="s">
        <v>5224</v>
      </c>
      <c r="E704" s="283" t="s">
        <v>3701</v>
      </c>
      <c r="F704" s="283" t="s">
        <v>3702</v>
      </c>
    </row>
    <row r="705" spans="1:11" x14ac:dyDescent="0.15">
      <c r="A705" s="283">
        <v>8368</v>
      </c>
      <c r="B705" s="283" t="s">
        <v>3726</v>
      </c>
      <c r="C705" s="283" t="s">
        <v>5225</v>
      </c>
      <c r="D705" s="283" t="s">
        <v>5226</v>
      </c>
      <c r="E705" s="283" t="s">
        <v>698</v>
      </c>
      <c r="F705" s="283" t="s">
        <v>3703</v>
      </c>
    </row>
    <row r="706" spans="1:11" x14ac:dyDescent="0.15">
      <c r="A706" s="283">
        <v>8387</v>
      </c>
      <c r="B706" s="283" t="s">
        <v>4107</v>
      </c>
      <c r="C706" s="283" t="s">
        <v>5227</v>
      </c>
      <c r="D706" s="283" t="s">
        <v>5228</v>
      </c>
      <c r="E706" s="283" t="s">
        <v>5229</v>
      </c>
      <c r="F706" s="283" t="s">
        <v>3703</v>
      </c>
      <c r="G706" s="283">
        <v>3</v>
      </c>
    </row>
    <row r="707" spans="1:11" x14ac:dyDescent="0.15">
      <c r="A707" s="283">
        <v>8396</v>
      </c>
      <c r="B707" s="283" t="s">
        <v>4579</v>
      </c>
      <c r="C707" s="283" t="s">
        <v>5230</v>
      </c>
      <c r="D707" s="283" t="s">
        <v>5231</v>
      </c>
      <c r="E707" s="283" t="s">
        <v>2840</v>
      </c>
      <c r="F707" s="283" t="s">
        <v>3703</v>
      </c>
    </row>
    <row r="708" spans="1:11" x14ac:dyDescent="0.15">
      <c r="A708" s="283">
        <v>8399</v>
      </c>
      <c r="B708" s="283" t="s">
        <v>4579</v>
      </c>
      <c r="C708" s="283" t="s">
        <v>5232</v>
      </c>
      <c r="D708" s="283" t="s">
        <v>5233</v>
      </c>
      <c r="E708" s="283" t="s">
        <v>2840</v>
      </c>
      <c r="F708" s="283" t="s">
        <v>3703</v>
      </c>
    </row>
    <row r="709" spans="1:11" x14ac:dyDescent="0.15">
      <c r="A709" s="283">
        <v>8400</v>
      </c>
      <c r="B709" s="283" t="s">
        <v>4107</v>
      </c>
      <c r="C709" s="283" t="s">
        <v>5234</v>
      </c>
      <c r="D709" s="283" t="s">
        <v>5235</v>
      </c>
      <c r="E709" s="283" t="s">
        <v>2824</v>
      </c>
      <c r="F709" s="283" t="s">
        <v>3703</v>
      </c>
    </row>
    <row r="710" spans="1:11" x14ac:dyDescent="0.15">
      <c r="A710" s="283">
        <v>8401</v>
      </c>
      <c r="B710" s="283" t="s">
        <v>3814</v>
      </c>
      <c r="C710" s="283" t="s">
        <v>5236</v>
      </c>
      <c r="D710" s="283" t="s">
        <v>5237</v>
      </c>
      <c r="E710" s="283" t="s">
        <v>327</v>
      </c>
      <c r="F710" s="283" t="s">
        <v>3703</v>
      </c>
    </row>
    <row r="711" spans="1:11" x14ac:dyDescent="0.15">
      <c r="A711" s="283">
        <v>8426</v>
      </c>
      <c r="B711" s="283" t="s">
        <v>3731</v>
      </c>
      <c r="C711" s="283" t="s">
        <v>5238</v>
      </c>
      <c r="D711" s="283" t="s">
        <v>5239</v>
      </c>
      <c r="E711" s="283" t="s">
        <v>887</v>
      </c>
      <c r="F711" s="283" t="s">
        <v>3703</v>
      </c>
      <c r="G711" s="283">
        <v>3</v>
      </c>
    </row>
    <row r="712" spans="1:11" x14ac:dyDescent="0.15">
      <c r="A712" s="283">
        <v>8435</v>
      </c>
      <c r="B712" s="283" t="s">
        <v>3698</v>
      </c>
      <c r="C712" s="283" t="s">
        <v>5240</v>
      </c>
      <c r="D712" s="283" t="s">
        <v>5241</v>
      </c>
      <c r="F712" s="283" t="s">
        <v>3703</v>
      </c>
    </row>
    <row r="713" spans="1:11" x14ac:dyDescent="0.15">
      <c r="A713" s="283">
        <v>8491</v>
      </c>
      <c r="B713" s="283" t="s">
        <v>3698</v>
      </c>
      <c r="C713" s="283" t="s">
        <v>5242</v>
      </c>
      <c r="D713" s="283" t="s">
        <v>5243</v>
      </c>
      <c r="E713" s="283" t="s">
        <v>411</v>
      </c>
      <c r="F713" s="283" t="s">
        <v>3703</v>
      </c>
    </row>
    <row r="714" spans="1:11" x14ac:dyDescent="0.15">
      <c r="A714" s="283">
        <v>8497</v>
      </c>
      <c r="B714" s="283" t="s">
        <v>4147</v>
      </c>
      <c r="C714" s="283" t="s">
        <v>5244</v>
      </c>
      <c r="D714" s="283" t="s">
        <v>5245</v>
      </c>
      <c r="E714" s="283" t="s">
        <v>2507</v>
      </c>
      <c r="F714" s="283" t="s">
        <v>3703</v>
      </c>
    </row>
    <row r="715" spans="1:11" x14ac:dyDescent="0.15">
      <c r="A715" s="283">
        <v>8532</v>
      </c>
      <c r="B715" s="283" t="s">
        <v>4271</v>
      </c>
      <c r="C715" s="283" t="s">
        <v>5246</v>
      </c>
      <c r="D715" s="283" t="s">
        <v>5247</v>
      </c>
      <c r="E715" s="283" t="s">
        <v>588</v>
      </c>
      <c r="F715" s="283" t="s">
        <v>3702</v>
      </c>
    </row>
    <row r="716" spans="1:11" x14ac:dyDescent="0.15">
      <c r="A716" s="283">
        <v>8576</v>
      </c>
      <c r="B716" s="283" t="s">
        <v>3848</v>
      </c>
      <c r="C716" s="283" t="s">
        <v>5248</v>
      </c>
      <c r="D716" s="283" t="s">
        <v>5249</v>
      </c>
      <c r="E716" s="283" t="s">
        <v>269</v>
      </c>
      <c r="F716" s="283" t="s">
        <v>3703</v>
      </c>
    </row>
    <row r="717" spans="1:11" x14ac:dyDescent="0.15">
      <c r="A717" s="283">
        <v>8582</v>
      </c>
      <c r="B717" s="283" t="s">
        <v>3720</v>
      </c>
      <c r="C717" s="283" t="s">
        <v>5250</v>
      </c>
      <c r="D717" s="283" t="s">
        <v>5251</v>
      </c>
      <c r="E717" s="283" t="s">
        <v>4539</v>
      </c>
      <c r="F717" s="283" t="s">
        <v>3703</v>
      </c>
    </row>
    <row r="718" spans="1:11" x14ac:dyDescent="0.15">
      <c r="A718" s="283">
        <v>8595</v>
      </c>
      <c r="B718" s="283" t="s">
        <v>4274</v>
      </c>
      <c r="C718" s="283" t="s">
        <v>5252</v>
      </c>
      <c r="D718" s="283" t="s">
        <v>5253</v>
      </c>
      <c r="E718" s="283" t="s">
        <v>757</v>
      </c>
      <c r="F718" s="283" t="s">
        <v>3702</v>
      </c>
    </row>
    <row r="719" spans="1:11" x14ac:dyDescent="0.15">
      <c r="A719" s="283">
        <v>8600</v>
      </c>
      <c r="B719" s="283" t="s">
        <v>4274</v>
      </c>
      <c r="C719" s="283" t="s">
        <v>5254</v>
      </c>
      <c r="D719" s="283" t="s">
        <v>5255</v>
      </c>
      <c r="E719" s="283" t="s">
        <v>936</v>
      </c>
      <c r="F719" s="283" t="s">
        <v>3703</v>
      </c>
      <c r="H719" s="283">
        <v>1</v>
      </c>
      <c r="I719" s="283">
        <v>1</v>
      </c>
      <c r="J719" s="283">
        <v>1</v>
      </c>
    </row>
    <row r="720" spans="1:11" x14ac:dyDescent="0.15">
      <c r="A720" s="283">
        <v>8612</v>
      </c>
      <c r="B720" s="283" t="s">
        <v>839</v>
      </c>
      <c r="C720" s="283" t="s">
        <v>5256</v>
      </c>
      <c r="D720" s="283" t="s">
        <v>5257</v>
      </c>
      <c r="E720" s="283" t="s">
        <v>1052</v>
      </c>
      <c r="F720" s="283" t="s">
        <v>5258</v>
      </c>
      <c r="G720" s="283">
        <v>3</v>
      </c>
      <c r="K720" s="283">
        <v>1</v>
      </c>
    </row>
    <row r="721" spans="1:10" x14ac:dyDescent="0.15">
      <c r="A721" s="283">
        <v>8624</v>
      </c>
      <c r="B721" s="283" t="s">
        <v>839</v>
      </c>
      <c r="C721" s="283" t="s">
        <v>5259</v>
      </c>
      <c r="D721" s="283" t="s">
        <v>5260</v>
      </c>
      <c r="E721" s="283" t="s">
        <v>5261</v>
      </c>
      <c r="F721" s="283" t="s">
        <v>3703</v>
      </c>
    </row>
    <row r="722" spans="1:10" x14ac:dyDescent="0.15">
      <c r="A722" s="283">
        <v>8632</v>
      </c>
      <c r="B722" s="283" t="s">
        <v>3736</v>
      </c>
      <c r="C722" s="283" t="s">
        <v>5262</v>
      </c>
      <c r="D722" s="283" t="s">
        <v>5263</v>
      </c>
      <c r="E722" s="283" t="s">
        <v>210</v>
      </c>
      <c r="F722" s="283" t="s">
        <v>3703</v>
      </c>
    </row>
    <row r="723" spans="1:10" x14ac:dyDescent="0.15">
      <c r="A723" s="283">
        <v>8633</v>
      </c>
      <c r="B723" s="283" t="s">
        <v>3959</v>
      </c>
      <c r="C723" s="283" t="s">
        <v>5264</v>
      </c>
      <c r="D723" s="283" t="s">
        <v>5265</v>
      </c>
      <c r="E723" s="283" t="s">
        <v>407</v>
      </c>
      <c r="F723" s="283" t="s">
        <v>3703</v>
      </c>
    </row>
    <row r="724" spans="1:10" x14ac:dyDescent="0.15">
      <c r="A724" s="283">
        <v>8636</v>
      </c>
      <c r="B724" s="283" t="s">
        <v>3848</v>
      </c>
      <c r="C724" s="283" t="s">
        <v>5266</v>
      </c>
      <c r="D724" s="283" t="s">
        <v>5267</v>
      </c>
      <c r="E724" s="283" t="s">
        <v>3113</v>
      </c>
      <c r="F724" s="283" t="s">
        <v>3702</v>
      </c>
    </row>
    <row r="725" spans="1:10" x14ac:dyDescent="0.15">
      <c r="A725" s="283">
        <v>8749</v>
      </c>
      <c r="B725" s="283" t="s">
        <v>4255</v>
      </c>
      <c r="C725" s="283" t="s">
        <v>5269</v>
      </c>
      <c r="D725" s="283" t="s">
        <v>5270</v>
      </c>
      <c r="E725" s="283" t="s">
        <v>459</v>
      </c>
      <c r="F725" s="283" t="s">
        <v>3703</v>
      </c>
    </row>
    <row r="726" spans="1:10" x14ac:dyDescent="0.15">
      <c r="A726" s="283">
        <v>8751</v>
      </c>
      <c r="B726" s="283" t="s">
        <v>4255</v>
      </c>
      <c r="C726" s="283" t="s">
        <v>5271</v>
      </c>
      <c r="D726" s="283" t="s">
        <v>5272</v>
      </c>
      <c r="E726" s="283" t="s">
        <v>5273</v>
      </c>
      <c r="F726" s="283" t="s">
        <v>3703</v>
      </c>
    </row>
    <row r="727" spans="1:10" x14ac:dyDescent="0.15">
      <c r="A727" s="283">
        <v>8760</v>
      </c>
      <c r="B727" s="283" t="s">
        <v>4579</v>
      </c>
      <c r="C727" s="283" t="s">
        <v>5274</v>
      </c>
      <c r="D727" s="283" t="s">
        <v>5275</v>
      </c>
      <c r="E727" s="283" t="s">
        <v>2840</v>
      </c>
      <c r="F727" s="283" t="s">
        <v>3703</v>
      </c>
    </row>
    <row r="728" spans="1:10" x14ac:dyDescent="0.15">
      <c r="A728" s="283">
        <v>8773</v>
      </c>
      <c r="B728" s="283" t="s">
        <v>5276</v>
      </c>
      <c r="C728" s="283" t="s">
        <v>5277</v>
      </c>
      <c r="D728" s="283" t="s">
        <v>5278</v>
      </c>
      <c r="F728" s="283" t="s">
        <v>3703</v>
      </c>
    </row>
    <row r="729" spans="1:10" x14ac:dyDescent="0.15">
      <c r="A729" s="283">
        <v>8774</v>
      </c>
      <c r="B729" s="283" t="s">
        <v>5276</v>
      </c>
      <c r="C729" s="283" t="s">
        <v>5279</v>
      </c>
      <c r="D729" s="283" t="s">
        <v>5280</v>
      </c>
      <c r="F729" s="283" t="s">
        <v>3703</v>
      </c>
    </row>
    <row r="730" spans="1:10" x14ac:dyDescent="0.15">
      <c r="A730" s="283">
        <v>8799</v>
      </c>
      <c r="B730" s="283" t="s">
        <v>3959</v>
      </c>
      <c r="C730" s="283" t="s">
        <v>5281</v>
      </c>
      <c r="D730" s="283" t="s">
        <v>5282</v>
      </c>
      <c r="E730" s="283" t="s">
        <v>1591</v>
      </c>
      <c r="F730" s="283" t="s">
        <v>5283</v>
      </c>
    </row>
    <row r="731" spans="1:10" x14ac:dyDescent="0.15">
      <c r="A731" s="283">
        <v>8800</v>
      </c>
      <c r="B731" s="283" t="s">
        <v>3959</v>
      </c>
      <c r="C731" s="283" t="s">
        <v>5284</v>
      </c>
      <c r="D731" s="283" t="s">
        <v>5285</v>
      </c>
      <c r="E731" s="283" t="s">
        <v>1591</v>
      </c>
      <c r="F731" s="283" t="s">
        <v>3702</v>
      </c>
      <c r="G731" s="283">
        <v>3</v>
      </c>
      <c r="H731" s="283">
        <v>2</v>
      </c>
      <c r="I731" s="283">
        <v>2</v>
      </c>
      <c r="J731" s="283">
        <v>2</v>
      </c>
    </row>
    <row r="732" spans="1:10" x14ac:dyDescent="0.15">
      <c r="A732" s="283">
        <v>8813</v>
      </c>
      <c r="B732" s="283" t="s">
        <v>3814</v>
      </c>
      <c r="C732" s="283" t="s">
        <v>5286</v>
      </c>
      <c r="D732" s="283" t="s">
        <v>5287</v>
      </c>
      <c r="E732" s="283" t="s">
        <v>414</v>
      </c>
      <c r="F732" s="283" t="s">
        <v>3703</v>
      </c>
    </row>
    <row r="733" spans="1:10" x14ac:dyDescent="0.15">
      <c r="A733" s="283">
        <v>8820</v>
      </c>
      <c r="B733" s="283" t="s">
        <v>3848</v>
      </c>
      <c r="C733" s="283" t="s">
        <v>5288</v>
      </c>
      <c r="D733" s="283" t="s">
        <v>5289</v>
      </c>
      <c r="E733" s="283" t="s">
        <v>269</v>
      </c>
      <c r="F733" s="283" t="s">
        <v>3703</v>
      </c>
    </row>
    <row r="734" spans="1:10" x14ac:dyDescent="0.15">
      <c r="A734" s="283">
        <v>8822</v>
      </c>
      <c r="B734" s="283" t="s">
        <v>3814</v>
      </c>
      <c r="C734" s="283" t="s">
        <v>5290</v>
      </c>
      <c r="D734" s="283" t="s">
        <v>5291</v>
      </c>
      <c r="E734" s="283" t="s">
        <v>202</v>
      </c>
      <c r="F734" s="283" t="s">
        <v>3703</v>
      </c>
    </row>
    <row r="735" spans="1:10" x14ac:dyDescent="0.15">
      <c r="A735" s="283">
        <v>8859</v>
      </c>
      <c r="B735" s="283" t="s">
        <v>3731</v>
      </c>
      <c r="C735" s="283" t="s">
        <v>5292</v>
      </c>
      <c r="D735" s="283" t="s">
        <v>3776</v>
      </c>
      <c r="E735" s="283" t="s">
        <v>867</v>
      </c>
      <c r="F735" s="283" t="s">
        <v>3703</v>
      </c>
    </row>
    <row r="736" spans="1:10" x14ac:dyDescent="0.15">
      <c r="A736" s="283">
        <v>8864</v>
      </c>
      <c r="B736" s="283" t="s">
        <v>4603</v>
      </c>
      <c r="C736" s="283" t="s">
        <v>13118</v>
      </c>
      <c r="D736" s="283" t="s">
        <v>13119</v>
      </c>
      <c r="F736" s="283" t="s">
        <v>3703</v>
      </c>
    </row>
    <row r="737" spans="1:12" x14ac:dyDescent="0.15">
      <c r="A737" s="283">
        <v>8880</v>
      </c>
      <c r="B737" s="283" t="s">
        <v>4603</v>
      </c>
      <c r="C737" s="283" t="s">
        <v>5293</v>
      </c>
      <c r="D737" s="283" t="s">
        <v>5294</v>
      </c>
      <c r="E737" s="283" t="s">
        <v>5295</v>
      </c>
      <c r="F737" s="283" t="s">
        <v>3703</v>
      </c>
    </row>
    <row r="738" spans="1:12" x14ac:dyDescent="0.15">
      <c r="A738" s="283">
        <v>8911</v>
      </c>
      <c r="B738" s="283" t="s">
        <v>2598</v>
      </c>
      <c r="C738" s="283" t="s">
        <v>5296</v>
      </c>
      <c r="D738" s="283" t="s">
        <v>5297</v>
      </c>
      <c r="E738" s="283" t="s">
        <v>209</v>
      </c>
      <c r="F738" s="283" t="s">
        <v>3703</v>
      </c>
      <c r="H738" s="283">
        <v>1</v>
      </c>
      <c r="I738" s="283">
        <v>1</v>
      </c>
      <c r="J738" s="283">
        <v>1</v>
      </c>
    </row>
    <row r="739" spans="1:12" x14ac:dyDescent="0.15">
      <c r="A739" s="283">
        <v>8918</v>
      </c>
      <c r="B739" s="283" t="s">
        <v>2598</v>
      </c>
      <c r="C739" s="283" t="s">
        <v>5298</v>
      </c>
      <c r="D739" s="283" t="s">
        <v>5299</v>
      </c>
      <c r="F739" s="283" t="s">
        <v>3703</v>
      </c>
    </row>
    <row r="740" spans="1:12" x14ac:dyDescent="0.15">
      <c r="A740" s="283">
        <v>8928</v>
      </c>
      <c r="B740" s="283" t="s">
        <v>3814</v>
      </c>
      <c r="C740" s="283" t="s">
        <v>5300</v>
      </c>
      <c r="D740" s="283" t="s">
        <v>5301</v>
      </c>
      <c r="E740" s="283" t="s">
        <v>414</v>
      </c>
      <c r="F740" s="283" t="s">
        <v>3702</v>
      </c>
    </row>
    <row r="741" spans="1:12" x14ac:dyDescent="0.15">
      <c r="A741" s="283">
        <v>8940</v>
      </c>
      <c r="B741" s="283" t="s">
        <v>3801</v>
      </c>
      <c r="C741" s="283" t="s">
        <v>12692</v>
      </c>
      <c r="D741" s="283" t="s">
        <v>12693</v>
      </c>
      <c r="E741" s="283" t="s">
        <v>689</v>
      </c>
      <c r="F741" s="283" t="s">
        <v>3702</v>
      </c>
    </row>
    <row r="742" spans="1:12" x14ac:dyDescent="0.15">
      <c r="A742" s="283">
        <v>8961</v>
      </c>
      <c r="B742" s="283" t="s">
        <v>3814</v>
      </c>
      <c r="C742" s="283" t="s">
        <v>5302</v>
      </c>
      <c r="D742" s="283" t="s">
        <v>5303</v>
      </c>
      <c r="E742" s="283" t="s">
        <v>1615</v>
      </c>
      <c r="F742" s="283" t="s">
        <v>3703</v>
      </c>
    </row>
    <row r="743" spans="1:12" x14ac:dyDescent="0.15">
      <c r="A743" s="283">
        <v>8966</v>
      </c>
      <c r="B743" s="283" t="s">
        <v>3814</v>
      </c>
      <c r="C743" s="283" t="s">
        <v>5304</v>
      </c>
      <c r="D743" s="283" t="s">
        <v>5305</v>
      </c>
      <c r="E743" s="283" t="s">
        <v>198</v>
      </c>
      <c r="F743" s="283" t="s">
        <v>3703</v>
      </c>
    </row>
    <row r="744" spans="1:12" x14ac:dyDescent="0.15">
      <c r="A744" s="283">
        <v>8970</v>
      </c>
      <c r="B744" s="283" t="s">
        <v>3698</v>
      </c>
      <c r="C744" s="283" t="s">
        <v>5306</v>
      </c>
      <c r="D744" s="283" t="s">
        <v>5307</v>
      </c>
      <c r="E744" s="283" t="s">
        <v>89</v>
      </c>
      <c r="F744" s="283" t="s">
        <v>3702</v>
      </c>
    </row>
    <row r="745" spans="1:12" x14ac:dyDescent="0.15">
      <c r="A745" s="283">
        <v>9024</v>
      </c>
      <c r="B745" s="283" t="s">
        <v>4271</v>
      </c>
      <c r="C745" s="283" t="s">
        <v>5308</v>
      </c>
      <c r="D745" s="283" t="s">
        <v>5309</v>
      </c>
      <c r="E745" s="283" t="s">
        <v>5384</v>
      </c>
      <c r="F745" s="283" t="s">
        <v>3703</v>
      </c>
      <c r="G745" s="283">
        <v>3</v>
      </c>
    </row>
    <row r="746" spans="1:12" x14ac:dyDescent="0.15">
      <c r="A746" s="283">
        <v>9029</v>
      </c>
      <c r="B746" s="283" t="s">
        <v>3801</v>
      </c>
      <c r="C746" s="283" t="s">
        <v>5310</v>
      </c>
      <c r="D746" s="283" t="s">
        <v>5311</v>
      </c>
      <c r="E746" s="283" t="s">
        <v>84</v>
      </c>
      <c r="F746" s="283" t="s">
        <v>3703</v>
      </c>
    </row>
    <row r="747" spans="1:12" x14ac:dyDescent="0.15">
      <c r="A747" s="283">
        <v>9036</v>
      </c>
      <c r="B747" s="283" t="s">
        <v>3801</v>
      </c>
      <c r="C747" s="283" t="s">
        <v>5312</v>
      </c>
      <c r="D747" s="283" t="s">
        <v>5313</v>
      </c>
      <c r="E747" s="283" t="s">
        <v>701</v>
      </c>
      <c r="F747" s="283" t="s">
        <v>3702</v>
      </c>
    </row>
    <row r="748" spans="1:12" x14ac:dyDescent="0.15">
      <c r="A748" s="283">
        <v>9053</v>
      </c>
      <c r="B748" s="283" t="s">
        <v>3959</v>
      </c>
      <c r="C748" s="283" t="s">
        <v>5314</v>
      </c>
      <c r="D748" s="283" t="s">
        <v>5315</v>
      </c>
      <c r="E748" s="283" t="s">
        <v>5316</v>
      </c>
      <c r="F748" s="283" t="s">
        <v>3703</v>
      </c>
      <c r="G748" s="283">
        <v>3</v>
      </c>
      <c r="H748" s="283">
        <v>2</v>
      </c>
      <c r="L748" s="283">
        <v>2</v>
      </c>
    </row>
    <row r="749" spans="1:12" x14ac:dyDescent="0.15">
      <c r="A749" s="283">
        <v>9111</v>
      </c>
      <c r="B749" s="283" t="s">
        <v>3736</v>
      </c>
      <c r="C749" s="283" t="s">
        <v>5317</v>
      </c>
      <c r="D749" s="283" t="s">
        <v>5318</v>
      </c>
      <c r="F749" s="283" t="s">
        <v>3703</v>
      </c>
    </row>
    <row r="750" spans="1:12" x14ac:dyDescent="0.15">
      <c r="A750" s="283">
        <v>9113</v>
      </c>
      <c r="B750" s="283" t="s">
        <v>3736</v>
      </c>
      <c r="C750" s="283" t="s">
        <v>5319</v>
      </c>
      <c r="D750" s="283" t="s">
        <v>5320</v>
      </c>
      <c r="F750" s="283" t="s">
        <v>3703</v>
      </c>
    </row>
    <row r="751" spans="1:12" x14ac:dyDescent="0.15">
      <c r="A751" s="283">
        <v>9114</v>
      </c>
      <c r="B751" s="283" t="s">
        <v>3726</v>
      </c>
      <c r="C751" s="283" t="s">
        <v>5321</v>
      </c>
      <c r="D751" s="283" t="s">
        <v>5322</v>
      </c>
      <c r="E751" s="283" t="s">
        <v>1236</v>
      </c>
      <c r="F751" s="283" t="s">
        <v>3703</v>
      </c>
    </row>
    <row r="752" spans="1:12" x14ac:dyDescent="0.15">
      <c r="A752" s="283">
        <v>9123</v>
      </c>
      <c r="B752" s="283" t="s">
        <v>3698</v>
      </c>
      <c r="C752" s="283" t="s">
        <v>5323</v>
      </c>
      <c r="D752" s="283" t="s">
        <v>5324</v>
      </c>
      <c r="E752" s="283" t="s">
        <v>3701</v>
      </c>
      <c r="F752" s="283" t="s">
        <v>3703</v>
      </c>
      <c r="H752" s="283">
        <v>1</v>
      </c>
      <c r="I752" s="283" t="s">
        <v>3761</v>
      </c>
      <c r="J752" s="283">
        <v>1</v>
      </c>
    </row>
    <row r="753" spans="1:11" x14ac:dyDescent="0.15">
      <c r="A753" s="283">
        <v>9161</v>
      </c>
      <c r="B753" s="283" t="s">
        <v>3848</v>
      </c>
      <c r="C753" s="283" t="s">
        <v>5325</v>
      </c>
      <c r="D753" s="283" t="s">
        <v>5326</v>
      </c>
      <c r="E753" s="283" t="s">
        <v>643</v>
      </c>
      <c r="F753" s="283" t="s">
        <v>3703</v>
      </c>
    </row>
    <row r="754" spans="1:11" x14ac:dyDescent="0.15">
      <c r="A754" s="283">
        <v>9162</v>
      </c>
      <c r="B754" s="283" t="s">
        <v>3814</v>
      </c>
      <c r="C754" s="283" t="s">
        <v>5327</v>
      </c>
      <c r="D754" s="283" t="s">
        <v>5328</v>
      </c>
      <c r="E754" s="283" t="s">
        <v>128</v>
      </c>
      <c r="F754" s="283" t="s">
        <v>3703</v>
      </c>
    </row>
    <row r="755" spans="1:11" x14ac:dyDescent="0.15">
      <c r="A755" s="283">
        <v>9209</v>
      </c>
      <c r="B755" s="283" t="s">
        <v>3736</v>
      </c>
      <c r="C755" s="283" t="s">
        <v>5329</v>
      </c>
      <c r="D755" s="283" t="s">
        <v>5330</v>
      </c>
      <c r="E755" s="283" t="s">
        <v>4785</v>
      </c>
      <c r="F755" s="283" t="s">
        <v>3703</v>
      </c>
      <c r="H755" s="283">
        <v>1</v>
      </c>
      <c r="I755" s="283">
        <v>1</v>
      </c>
      <c r="J755" s="283">
        <v>1</v>
      </c>
    </row>
    <row r="756" spans="1:11" x14ac:dyDescent="0.15">
      <c r="A756" s="283">
        <v>9222</v>
      </c>
      <c r="B756" s="283" t="s">
        <v>4274</v>
      </c>
      <c r="C756" s="283" t="s">
        <v>5331</v>
      </c>
      <c r="D756" s="283" t="s">
        <v>5332</v>
      </c>
      <c r="E756" s="283" t="s">
        <v>4561</v>
      </c>
      <c r="F756" s="283" t="s">
        <v>3703</v>
      </c>
    </row>
    <row r="757" spans="1:11" x14ac:dyDescent="0.15">
      <c r="A757" s="283">
        <v>9227</v>
      </c>
      <c r="B757" s="283" t="s">
        <v>4574</v>
      </c>
      <c r="C757" s="283" t="s">
        <v>5333</v>
      </c>
      <c r="D757" s="283" t="s">
        <v>5334</v>
      </c>
      <c r="F757" s="283" t="s">
        <v>3702</v>
      </c>
    </row>
    <row r="758" spans="1:11" x14ac:dyDescent="0.15">
      <c r="A758" s="283">
        <v>9236</v>
      </c>
      <c r="B758" s="283" t="s">
        <v>3794</v>
      </c>
      <c r="C758" s="283" t="s">
        <v>5335</v>
      </c>
      <c r="D758" s="283" t="s">
        <v>5336</v>
      </c>
      <c r="F758" s="283" t="s">
        <v>3703</v>
      </c>
      <c r="H758" s="283">
        <v>1</v>
      </c>
      <c r="I758" s="283">
        <v>1</v>
      </c>
      <c r="J758" s="283">
        <v>1</v>
      </c>
      <c r="K758" s="283">
        <v>1</v>
      </c>
    </row>
    <row r="759" spans="1:11" x14ac:dyDescent="0.15">
      <c r="A759" s="283">
        <v>9252</v>
      </c>
      <c r="B759" s="283" t="s">
        <v>3888</v>
      </c>
      <c r="C759" s="283" t="s">
        <v>5337</v>
      </c>
      <c r="D759" s="283" t="s">
        <v>5338</v>
      </c>
      <c r="E759" s="283" t="s">
        <v>13120</v>
      </c>
      <c r="F759" s="283" t="s">
        <v>3702</v>
      </c>
    </row>
    <row r="760" spans="1:11" x14ac:dyDescent="0.15">
      <c r="A760" s="283">
        <v>9267</v>
      </c>
      <c r="B760" s="283" t="s">
        <v>3698</v>
      </c>
      <c r="C760" s="283" t="s">
        <v>5339</v>
      </c>
      <c r="D760" s="283" t="s">
        <v>5340</v>
      </c>
      <c r="E760" s="283" t="s">
        <v>3701</v>
      </c>
      <c r="F760" s="283" t="s">
        <v>3703</v>
      </c>
    </row>
    <row r="761" spans="1:11" x14ac:dyDescent="0.15">
      <c r="A761" s="283">
        <v>9272</v>
      </c>
      <c r="B761" s="283" t="s">
        <v>3801</v>
      </c>
      <c r="C761" s="283" t="s">
        <v>5341</v>
      </c>
      <c r="D761" s="283" t="s">
        <v>5342</v>
      </c>
      <c r="E761" s="283" t="s">
        <v>84</v>
      </c>
      <c r="F761" s="283" t="s">
        <v>3703</v>
      </c>
    </row>
    <row r="762" spans="1:11" x14ac:dyDescent="0.15">
      <c r="A762" s="283">
        <v>9281</v>
      </c>
      <c r="B762" s="283" t="s">
        <v>3720</v>
      </c>
      <c r="C762" s="283" t="s">
        <v>5343</v>
      </c>
      <c r="D762" s="283" t="s">
        <v>5344</v>
      </c>
      <c r="E762" s="283" t="s">
        <v>1290</v>
      </c>
      <c r="F762" s="283" t="s">
        <v>3703</v>
      </c>
      <c r="H762" s="283">
        <v>1</v>
      </c>
      <c r="I762" s="283">
        <v>1</v>
      </c>
      <c r="J762" s="283">
        <v>1</v>
      </c>
    </row>
    <row r="763" spans="1:11" x14ac:dyDescent="0.15">
      <c r="A763" s="283">
        <v>9292</v>
      </c>
      <c r="B763" s="283" t="s">
        <v>4017</v>
      </c>
      <c r="C763" s="283" t="s">
        <v>5345</v>
      </c>
      <c r="D763" s="283" t="s">
        <v>5346</v>
      </c>
      <c r="E763" s="283" t="s">
        <v>137</v>
      </c>
      <c r="F763" s="283" t="s">
        <v>3703</v>
      </c>
    </row>
    <row r="764" spans="1:11" x14ac:dyDescent="0.15">
      <c r="A764" s="283">
        <v>9306</v>
      </c>
      <c r="B764" s="283" t="s">
        <v>3736</v>
      </c>
      <c r="C764" s="283" t="s">
        <v>5347</v>
      </c>
      <c r="D764" s="283" t="s">
        <v>5348</v>
      </c>
      <c r="E764" s="283" t="s">
        <v>210</v>
      </c>
      <c r="F764" s="283" t="s">
        <v>3702</v>
      </c>
    </row>
    <row r="765" spans="1:11" x14ac:dyDescent="0.15">
      <c r="A765" s="283">
        <v>9313</v>
      </c>
      <c r="B765" s="283" t="s">
        <v>3736</v>
      </c>
      <c r="C765" s="283" t="s">
        <v>5349</v>
      </c>
      <c r="D765" s="283" t="s">
        <v>5350</v>
      </c>
      <c r="E765" s="283" t="s">
        <v>580</v>
      </c>
      <c r="F765" s="283" t="s">
        <v>3702</v>
      </c>
    </row>
    <row r="766" spans="1:11" x14ac:dyDescent="0.15">
      <c r="A766" s="283">
        <v>9323</v>
      </c>
      <c r="B766" s="283" t="s">
        <v>3736</v>
      </c>
      <c r="C766" s="283" t="s">
        <v>5351</v>
      </c>
      <c r="D766" s="283" t="s">
        <v>5352</v>
      </c>
      <c r="E766" s="283" t="s">
        <v>151</v>
      </c>
      <c r="F766" s="283" t="s">
        <v>3702</v>
      </c>
    </row>
    <row r="767" spans="1:11" x14ac:dyDescent="0.15">
      <c r="A767" s="283">
        <v>9329</v>
      </c>
      <c r="B767" s="283" t="s">
        <v>3848</v>
      </c>
      <c r="C767" s="283" t="s">
        <v>5353</v>
      </c>
      <c r="D767" s="283" t="s">
        <v>5354</v>
      </c>
      <c r="E767" s="283" t="s">
        <v>624</v>
      </c>
      <c r="F767" s="283" t="s">
        <v>3703</v>
      </c>
    </row>
    <row r="768" spans="1:11" x14ac:dyDescent="0.15">
      <c r="A768" s="283">
        <v>9336</v>
      </c>
      <c r="B768" s="283" t="s">
        <v>3726</v>
      </c>
      <c r="C768" s="283" t="s">
        <v>5355</v>
      </c>
      <c r="D768" s="283" t="s">
        <v>5356</v>
      </c>
      <c r="E768" s="283" t="s">
        <v>698</v>
      </c>
      <c r="F768" s="283" t="s">
        <v>3703</v>
      </c>
    </row>
    <row r="769" spans="1:12" x14ac:dyDescent="0.15">
      <c r="A769" s="283">
        <v>9352</v>
      </c>
      <c r="B769" s="283" t="s">
        <v>3698</v>
      </c>
      <c r="C769" s="283" t="s">
        <v>5357</v>
      </c>
      <c r="D769" s="283" t="s">
        <v>5358</v>
      </c>
      <c r="E769" s="283" t="s">
        <v>3701</v>
      </c>
      <c r="F769" s="283" t="s">
        <v>3703</v>
      </c>
    </row>
    <row r="770" spans="1:12" x14ac:dyDescent="0.15">
      <c r="A770" s="283">
        <v>9379</v>
      </c>
      <c r="B770" s="283" t="s">
        <v>3814</v>
      </c>
      <c r="C770" s="283" t="s">
        <v>5359</v>
      </c>
      <c r="D770" s="283" t="s">
        <v>5360</v>
      </c>
      <c r="E770" s="283" t="s">
        <v>5361</v>
      </c>
      <c r="F770" s="283" t="s">
        <v>3702</v>
      </c>
    </row>
    <row r="771" spans="1:12" x14ac:dyDescent="0.15">
      <c r="A771" s="283">
        <v>9400</v>
      </c>
      <c r="B771" s="283" t="s">
        <v>3698</v>
      </c>
      <c r="C771" s="283" t="s">
        <v>5362</v>
      </c>
      <c r="D771" s="283" t="s">
        <v>5363</v>
      </c>
      <c r="E771" s="283" t="s">
        <v>3701</v>
      </c>
      <c r="F771" s="283" t="s">
        <v>3703</v>
      </c>
    </row>
    <row r="772" spans="1:12" x14ac:dyDescent="0.15">
      <c r="A772" s="283">
        <v>9401</v>
      </c>
      <c r="B772" s="283" t="s">
        <v>3698</v>
      </c>
      <c r="C772" s="283" t="s">
        <v>5364</v>
      </c>
      <c r="D772" s="283" t="s">
        <v>5365</v>
      </c>
      <c r="E772" s="283" t="s">
        <v>3701</v>
      </c>
      <c r="F772" s="283" t="s">
        <v>3703</v>
      </c>
    </row>
    <row r="773" spans="1:12" x14ac:dyDescent="0.15">
      <c r="A773" s="283">
        <v>9404</v>
      </c>
      <c r="B773" s="283" t="s">
        <v>3698</v>
      </c>
      <c r="C773" s="283" t="s">
        <v>5366</v>
      </c>
      <c r="D773" s="283" t="s">
        <v>5367</v>
      </c>
      <c r="E773" s="283" t="s">
        <v>726</v>
      </c>
      <c r="F773" s="283" t="s">
        <v>3703</v>
      </c>
    </row>
    <row r="774" spans="1:12" x14ac:dyDescent="0.15">
      <c r="A774" s="283">
        <v>9460</v>
      </c>
      <c r="B774" s="283" t="s">
        <v>4255</v>
      </c>
      <c r="C774" s="283" t="s">
        <v>5368</v>
      </c>
      <c r="D774" s="283" t="s">
        <v>5369</v>
      </c>
      <c r="E774" s="283" t="s">
        <v>2259</v>
      </c>
      <c r="F774" s="283" t="s">
        <v>3703</v>
      </c>
      <c r="G774" s="283">
        <v>3</v>
      </c>
    </row>
    <row r="775" spans="1:12" x14ac:dyDescent="0.15">
      <c r="A775" s="283">
        <v>9464</v>
      </c>
      <c r="B775" s="283" t="s">
        <v>3731</v>
      </c>
      <c r="C775" s="283" t="s">
        <v>5370</v>
      </c>
      <c r="D775" s="283" t="s">
        <v>5371</v>
      </c>
      <c r="E775" s="283" t="s">
        <v>587</v>
      </c>
      <c r="F775" s="283" t="s">
        <v>3703</v>
      </c>
    </row>
    <row r="776" spans="1:12" x14ac:dyDescent="0.15">
      <c r="A776" s="283">
        <v>9471</v>
      </c>
      <c r="B776" s="283" t="s">
        <v>3848</v>
      </c>
      <c r="C776" s="283" t="s">
        <v>5372</v>
      </c>
      <c r="D776" s="283" t="s">
        <v>5373</v>
      </c>
      <c r="E776" s="283" t="s">
        <v>13121</v>
      </c>
      <c r="F776" s="283" t="s">
        <v>3703</v>
      </c>
    </row>
    <row r="777" spans="1:12" x14ac:dyDescent="0.15">
      <c r="A777" s="283">
        <v>9480</v>
      </c>
      <c r="B777" s="283" t="s">
        <v>3698</v>
      </c>
      <c r="C777" s="283" t="s">
        <v>5374</v>
      </c>
      <c r="D777" s="283" t="s">
        <v>5375</v>
      </c>
      <c r="E777" s="283" t="s">
        <v>4268</v>
      </c>
      <c r="F777" s="283" t="s">
        <v>3703</v>
      </c>
      <c r="G777" s="283">
        <v>3</v>
      </c>
      <c r="J777" s="283">
        <v>2</v>
      </c>
      <c r="L777" s="283">
        <v>2</v>
      </c>
    </row>
    <row r="778" spans="1:12" x14ac:dyDescent="0.15">
      <c r="A778" s="283">
        <v>9481</v>
      </c>
      <c r="B778" s="283" t="s">
        <v>3698</v>
      </c>
      <c r="C778" s="283" t="s">
        <v>5376</v>
      </c>
      <c r="D778" s="283" t="s">
        <v>5377</v>
      </c>
      <c r="E778" s="283" t="s">
        <v>726</v>
      </c>
      <c r="F778" s="283" t="s">
        <v>3702</v>
      </c>
      <c r="G778" s="283">
        <v>3</v>
      </c>
    </row>
    <row r="779" spans="1:12" x14ac:dyDescent="0.15">
      <c r="A779" s="283">
        <v>9485</v>
      </c>
      <c r="B779" s="283" t="s">
        <v>3708</v>
      </c>
      <c r="C779" s="283" t="s">
        <v>5378</v>
      </c>
      <c r="D779" s="283" t="s">
        <v>5379</v>
      </c>
      <c r="E779" s="283" t="s">
        <v>290</v>
      </c>
      <c r="F779" s="283" t="s">
        <v>3703</v>
      </c>
    </row>
    <row r="780" spans="1:12" x14ac:dyDescent="0.15">
      <c r="A780" s="283">
        <v>9487</v>
      </c>
      <c r="B780" s="283" t="s">
        <v>3794</v>
      </c>
      <c r="C780" s="283" t="s">
        <v>5380</v>
      </c>
      <c r="D780" s="283" t="s">
        <v>5381</v>
      </c>
      <c r="E780" s="283" t="s">
        <v>182</v>
      </c>
      <c r="F780" s="283" t="s">
        <v>3702</v>
      </c>
    </row>
    <row r="781" spans="1:12" x14ac:dyDescent="0.15">
      <c r="A781" s="283">
        <v>9490</v>
      </c>
      <c r="B781" s="283" t="s">
        <v>4271</v>
      </c>
      <c r="C781" s="283" t="s">
        <v>5382</v>
      </c>
      <c r="D781" s="283" t="s">
        <v>5383</v>
      </c>
      <c r="E781" s="283" t="s">
        <v>5384</v>
      </c>
      <c r="F781" s="283" t="s">
        <v>3702</v>
      </c>
    </row>
    <row r="782" spans="1:12" x14ac:dyDescent="0.15">
      <c r="A782" s="283">
        <v>9493</v>
      </c>
      <c r="B782" s="283" t="s">
        <v>3848</v>
      </c>
      <c r="C782" s="283" t="s">
        <v>5385</v>
      </c>
      <c r="D782" s="283" t="s">
        <v>5386</v>
      </c>
      <c r="E782" s="283" t="s">
        <v>906</v>
      </c>
      <c r="F782" s="283" t="s">
        <v>3702</v>
      </c>
    </row>
    <row r="783" spans="1:12" x14ac:dyDescent="0.15">
      <c r="A783" s="283">
        <v>9498</v>
      </c>
      <c r="B783" s="283" t="s">
        <v>3698</v>
      </c>
      <c r="C783" s="283" t="s">
        <v>5387</v>
      </c>
      <c r="D783" s="283" t="s">
        <v>5388</v>
      </c>
      <c r="E783" s="283" t="s">
        <v>836</v>
      </c>
      <c r="F783" s="283" t="s">
        <v>3702</v>
      </c>
    </row>
    <row r="784" spans="1:12" x14ac:dyDescent="0.15">
      <c r="A784" s="283">
        <v>9537</v>
      </c>
      <c r="B784" s="283" t="s">
        <v>3698</v>
      </c>
      <c r="C784" s="283" t="s">
        <v>5389</v>
      </c>
      <c r="D784" s="283" t="s">
        <v>5390</v>
      </c>
      <c r="E784" s="283" t="s">
        <v>3701</v>
      </c>
      <c r="F784" s="283" t="s">
        <v>3703</v>
      </c>
    </row>
    <row r="785" spans="1:13" x14ac:dyDescent="0.15">
      <c r="A785" s="283">
        <v>9565</v>
      </c>
      <c r="B785" s="283" t="s">
        <v>3698</v>
      </c>
      <c r="C785" s="283" t="s">
        <v>5391</v>
      </c>
      <c r="D785" s="283" t="s">
        <v>5392</v>
      </c>
      <c r="E785" s="283" t="s">
        <v>3701</v>
      </c>
      <c r="F785" s="283" t="s">
        <v>3703</v>
      </c>
    </row>
    <row r="786" spans="1:13" x14ac:dyDescent="0.15">
      <c r="A786" s="283">
        <v>9567</v>
      </c>
      <c r="B786" s="283" t="s">
        <v>3801</v>
      </c>
      <c r="C786" s="283" t="s">
        <v>12854</v>
      </c>
      <c r="D786" s="283" t="s">
        <v>12855</v>
      </c>
      <c r="E786" s="283" t="s">
        <v>267</v>
      </c>
      <c r="F786" s="283" t="s">
        <v>3703</v>
      </c>
    </row>
    <row r="787" spans="1:13" x14ac:dyDescent="0.15">
      <c r="A787" s="283">
        <v>9569</v>
      </c>
      <c r="B787" s="283" t="s">
        <v>3698</v>
      </c>
      <c r="C787" s="283" t="s">
        <v>5393</v>
      </c>
      <c r="D787" s="283" t="s">
        <v>5394</v>
      </c>
      <c r="E787" s="283" t="s">
        <v>726</v>
      </c>
      <c r="F787" s="283" t="s">
        <v>3703</v>
      </c>
    </row>
    <row r="788" spans="1:13" x14ac:dyDescent="0.15">
      <c r="A788" s="283">
        <v>9572</v>
      </c>
      <c r="B788" s="283" t="s">
        <v>3780</v>
      </c>
      <c r="C788" s="283" t="s">
        <v>5395</v>
      </c>
      <c r="D788" s="283" t="s">
        <v>5396</v>
      </c>
      <c r="E788" s="283" t="s">
        <v>4518</v>
      </c>
      <c r="F788" s="283" t="s">
        <v>3703</v>
      </c>
    </row>
    <row r="789" spans="1:13" x14ac:dyDescent="0.15">
      <c r="A789" s="283">
        <v>9586</v>
      </c>
      <c r="B789" s="283" t="s">
        <v>3848</v>
      </c>
      <c r="C789" s="283" t="s">
        <v>5397</v>
      </c>
      <c r="D789" s="283" t="s">
        <v>5398</v>
      </c>
      <c r="E789" s="283" t="s">
        <v>624</v>
      </c>
      <c r="F789" s="283" t="s">
        <v>3703</v>
      </c>
    </row>
    <row r="790" spans="1:13" x14ac:dyDescent="0.15">
      <c r="A790" s="283">
        <v>9588</v>
      </c>
      <c r="B790" s="283" t="s">
        <v>3912</v>
      </c>
      <c r="C790" s="283" t="s">
        <v>5399</v>
      </c>
      <c r="D790" s="283" t="s">
        <v>5400</v>
      </c>
      <c r="E790" s="283" t="s">
        <v>680</v>
      </c>
      <c r="F790" s="283" t="s">
        <v>3702</v>
      </c>
    </row>
    <row r="791" spans="1:13" x14ac:dyDescent="0.15">
      <c r="A791" s="283">
        <v>9605</v>
      </c>
      <c r="B791" s="283" t="s">
        <v>4586</v>
      </c>
      <c r="C791" s="283" t="s">
        <v>5401</v>
      </c>
      <c r="D791" s="283" t="s">
        <v>5402</v>
      </c>
      <c r="E791" s="283" t="s">
        <v>3772</v>
      </c>
      <c r="F791" s="283" t="s">
        <v>3703</v>
      </c>
    </row>
    <row r="792" spans="1:13" x14ac:dyDescent="0.15">
      <c r="A792" s="283">
        <v>9607</v>
      </c>
      <c r="B792" s="283" t="s">
        <v>4579</v>
      </c>
      <c r="C792" s="283" t="s">
        <v>5403</v>
      </c>
      <c r="D792" s="283" t="s">
        <v>5404</v>
      </c>
      <c r="E792" s="283" t="s">
        <v>241</v>
      </c>
      <c r="F792" s="283" t="s">
        <v>3703</v>
      </c>
    </row>
    <row r="793" spans="1:13" x14ac:dyDescent="0.15">
      <c r="A793" s="283">
        <v>9609</v>
      </c>
      <c r="B793" s="283" t="s">
        <v>3780</v>
      </c>
      <c r="C793" s="283" t="s">
        <v>5405</v>
      </c>
      <c r="D793" s="283" t="s">
        <v>5406</v>
      </c>
      <c r="E793" s="283" t="s">
        <v>309</v>
      </c>
      <c r="F793" s="283" t="s">
        <v>3703</v>
      </c>
    </row>
    <row r="794" spans="1:13" x14ac:dyDescent="0.15">
      <c r="A794" s="283">
        <v>9685</v>
      </c>
      <c r="B794" s="283" t="s">
        <v>3780</v>
      </c>
      <c r="C794" s="283" t="s">
        <v>5407</v>
      </c>
      <c r="D794" s="283" t="s">
        <v>5408</v>
      </c>
      <c r="E794" s="283" t="s">
        <v>4518</v>
      </c>
      <c r="F794" s="283" t="s">
        <v>3703</v>
      </c>
    </row>
    <row r="795" spans="1:13" x14ac:dyDescent="0.15">
      <c r="A795" s="283">
        <v>9708</v>
      </c>
      <c r="B795" s="283" t="s">
        <v>839</v>
      </c>
      <c r="C795" s="283" t="s">
        <v>5409</v>
      </c>
      <c r="D795" s="283" t="s">
        <v>5410</v>
      </c>
      <c r="E795" s="283" t="s">
        <v>4965</v>
      </c>
      <c r="F795" s="283" t="s">
        <v>3702</v>
      </c>
      <c r="G795" s="283">
        <v>3</v>
      </c>
    </row>
    <row r="796" spans="1:13" x14ac:dyDescent="0.15">
      <c r="A796" s="283">
        <v>9723</v>
      </c>
      <c r="B796" s="283" t="s">
        <v>3905</v>
      </c>
      <c r="C796" s="283" t="s">
        <v>5411</v>
      </c>
      <c r="D796" s="283" t="s">
        <v>5412</v>
      </c>
      <c r="E796" s="283" t="s">
        <v>3701</v>
      </c>
      <c r="F796" s="283" t="s">
        <v>3703</v>
      </c>
      <c r="H796" s="283">
        <v>1</v>
      </c>
      <c r="I796" s="283">
        <v>1</v>
      </c>
      <c r="J796" s="283">
        <v>1</v>
      </c>
      <c r="L796" s="283">
        <v>2</v>
      </c>
      <c r="M796" s="283" t="s">
        <v>3762</v>
      </c>
    </row>
    <row r="797" spans="1:13" x14ac:dyDescent="0.15">
      <c r="A797" s="283">
        <v>9766</v>
      </c>
      <c r="B797" s="283" t="s">
        <v>3743</v>
      </c>
      <c r="C797" s="283" t="s">
        <v>5413</v>
      </c>
      <c r="D797" s="283" t="s">
        <v>5414</v>
      </c>
      <c r="F797" s="283" t="s">
        <v>3702</v>
      </c>
    </row>
    <row r="798" spans="1:13" x14ac:dyDescent="0.15">
      <c r="A798" s="283">
        <v>9770</v>
      </c>
      <c r="B798" s="283" t="s">
        <v>3726</v>
      </c>
      <c r="C798" s="283" t="s">
        <v>5415</v>
      </c>
      <c r="D798" s="283" t="s">
        <v>5416</v>
      </c>
      <c r="E798" s="283" t="s">
        <v>2936</v>
      </c>
      <c r="F798" s="283" t="s">
        <v>3703</v>
      </c>
    </row>
    <row r="799" spans="1:13" x14ac:dyDescent="0.15">
      <c r="A799" s="283">
        <v>9799</v>
      </c>
      <c r="B799" s="283" t="s">
        <v>4101</v>
      </c>
      <c r="C799" s="283" t="s">
        <v>5417</v>
      </c>
      <c r="D799" s="283" t="s">
        <v>5418</v>
      </c>
      <c r="E799" s="283" t="s">
        <v>3772</v>
      </c>
      <c r="F799" s="283" t="s">
        <v>3703</v>
      </c>
      <c r="G799" s="283">
        <v>3</v>
      </c>
      <c r="H799" s="283">
        <v>2</v>
      </c>
    </row>
    <row r="800" spans="1:13" x14ac:dyDescent="0.15">
      <c r="A800" s="283">
        <v>9815</v>
      </c>
      <c r="B800" s="283" t="s">
        <v>3698</v>
      </c>
      <c r="C800" s="283" t="s">
        <v>5419</v>
      </c>
      <c r="D800" s="283" t="s">
        <v>5420</v>
      </c>
      <c r="E800" s="283" t="s">
        <v>3701</v>
      </c>
      <c r="F800" s="283" t="s">
        <v>3703</v>
      </c>
    </row>
    <row r="801" spans="1:7" x14ac:dyDescent="0.15">
      <c r="A801" s="283">
        <v>9886</v>
      </c>
      <c r="B801" s="283" t="s">
        <v>3959</v>
      </c>
      <c r="C801" s="283" t="s">
        <v>5421</v>
      </c>
      <c r="D801" s="283" t="s">
        <v>5422</v>
      </c>
      <c r="E801" s="283" t="s">
        <v>1591</v>
      </c>
      <c r="F801" s="283" t="s">
        <v>3703</v>
      </c>
    </row>
    <row r="802" spans="1:7" x14ac:dyDescent="0.15">
      <c r="A802" s="283">
        <v>9893</v>
      </c>
      <c r="B802" s="283" t="s">
        <v>3809</v>
      </c>
      <c r="C802" s="283" t="s">
        <v>5423</v>
      </c>
      <c r="D802" s="283" t="s">
        <v>5424</v>
      </c>
      <c r="E802" s="283" t="s">
        <v>4932</v>
      </c>
      <c r="F802" s="283" t="s">
        <v>3703</v>
      </c>
    </row>
    <row r="803" spans="1:7" x14ac:dyDescent="0.15">
      <c r="A803" s="283">
        <v>9917</v>
      </c>
      <c r="B803" s="283" t="s">
        <v>3814</v>
      </c>
      <c r="C803" s="283" t="s">
        <v>5425</v>
      </c>
      <c r="D803" s="283" t="s">
        <v>5426</v>
      </c>
      <c r="E803" s="283" t="s">
        <v>1536</v>
      </c>
      <c r="F803" s="283" t="s">
        <v>3703</v>
      </c>
    </row>
    <row r="804" spans="1:7" x14ac:dyDescent="0.15">
      <c r="A804" s="283">
        <v>9926</v>
      </c>
      <c r="B804" s="283" t="s">
        <v>3736</v>
      </c>
      <c r="C804" s="283" t="s">
        <v>5427</v>
      </c>
      <c r="D804" s="283" t="s">
        <v>5428</v>
      </c>
      <c r="E804" s="283" t="s">
        <v>422</v>
      </c>
      <c r="F804" s="283" t="s">
        <v>3703</v>
      </c>
    </row>
    <row r="805" spans="1:7" x14ac:dyDescent="0.15">
      <c r="A805" s="283">
        <v>9937</v>
      </c>
      <c r="B805" s="283" t="s">
        <v>3698</v>
      </c>
      <c r="C805" s="283" t="s">
        <v>5429</v>
      </c>
      <c r="D805" s="283" t="s">
        <v>5430</v>
      </c>
      <c r="E805" s="283" t="s">
        <v>139</v>
      </c>
      <c r="F805" s="283" t="s">
        <v>3703</v>
      </c>
    </row>
    <row r="806" spans="1:7" x14ac:dyDescent="0.15">
      <c r="A806" s="283">
        <v>9941</v>
      </c>
      <c r="B806" s="283" t="s">
        <v>3698</v>
      </c>
      <c r="C806" s="283" t="s">
        <v>5431</v>
      </c>
      <c r="D806" s="283" t="s">
        <v>5432</v>
      </c>
      <c r="E806" s="283" t="s">
        <v>139</v>
      </c>
      <c r="F806" s="283" t="s">
        <v>3703</v>
      </c>
    </row>
    <row r="807" spans="1:7" x14ac:dyDescent="0.15">
      <c r="A807" s="283">
        <v>9960</v>
      </c>
      <c r="B807" s="283" t="s">
        <v>3905</v>
      </c>
      <c r="C807" s="283" t="s">
        <v>5433</v>
      </c>
      <c r="D807" s="283" t="s">
        <v>5434</v>
      </c>
      <c r="F807" s="283" t="s">
        <v>3703</v>
      </c>
    </row>
    <row r="808" spans="1:7" x14ac:dyDescent="0.15">
      <c r="A808" s="283">
        <v>9970</v>
      </c>
      <c r="B808" s="283" t="s">
        <v>3736</v>
      </c>
      <c r="C808" s="283" t="s">
        <v>5435</v>
      </c>
      <c r="D808" s="283" t="s">
        <v>5436</v>
      </c>
      <c r="E808" s="283" t="s">
        <v>494</v>
      </c>
      <c r="F808" s="283" t="s">
        <v>3702</v>
      </c>
    </row>
    <row r="809" spans="1:7" x14ac:dyDescent="0.15">
      <c r="A809" s="283">
        <v>10018</v>
      </c>
      <c r="B809" s="283" t="s">
        <v>3726</v>
      </c>
      <c r="C809" s="283" t="s">
        <v>5437</v>
      </c>
      <c r="D809" s="283" t="s">
        <v>5438</v>
      </c>
      <c r="E809" s="283" t="s">
        <v>250</v>
      </c>
      <c r="F809" s="283" t="s">
        <v>3703</v>
      </c>
    </row>
    <row r="810" spans="1:7" x14ac:dyDescent="0.15">
      <c r="A810" s="283">
        <v>10031</v>
      </c>
      <c r="B810" s="283" t="s">
        <v>3726</v>
      </c>
      <c r="C810" s="283" t="s">
        <v>5439</v>
      </c>
      <c r="D810" s="283" t="s">
        <v>5440</v>
      </c>
      <c r="E810" s="283" t="s">
        <v>335</v>
      </c>
      <c r="F810" s="283" t="s">
        <v>3703</v>
      </c>
    </row>
    <row r="811" spans="1:7" x14ac:dyDescent="0.15">
      <c r="A811" s="283">
        <v>10032</v>
      </c>
      <c r="B811" s="283" t="s">
        <v>3726</v>
      </c>
      <c r="C811" s="283" t="s">
        <v>5441</v>
      </c>
      <c r="D811" s="283" t="s">
        <v>5442</v>
      </c>
      <c r="E811" s="283" t="s">
        <v>335</v>
      </c>
      <c r="F811" s="283" t="s">
        <v>3703</v>
      </c>
      <c r="G811" s="283">
        <v>3</v>
      </c>
    </row>
    <row r="812" spans="1:7" x14ac:dyDescent="0.15">
      <c r="A812" s="283">
        <v>10034</v>
      </c>
      <c r="B812" s="283" t="s">
        <v>3736</v>
      </c>
      <c r="C812" s="283" t="s">
        <v>5443</v>
      </c>
      <c r="D812" s="283" t="s">
        <v>5444</v>
      </c>
      <c r="E812" s="283" t="s">
        <v>580</v>
      </c>
      <c r="F812" s="283" t="s">
        <v>3703</v>
      </c>
    </row>
    <row r="813" spans="1:7" x14ac:dyDescent="0.15">
      <c r="A813" s="283">
        <v>10074</v>
      </c>
      <c r="B813" s="283" t="s">
        <v>3736</v>
      </c>
      <c r="C813" s="283" t="s">
        <v>5445</v>
      </c>
      <c r="D813" s="283" t="s">
        <v>5446</v>
      </c>
      <c r="E813" s="283" t="s">
        <v>3579</v>
      </c>
      <c r="F813" s="283" t="s">
        <v>3703</v>
      </c>
    </row>
    <row r="814" spans="1:7" x14ac:dyDescent="0.15">
      <c r="A814" s="283">
        <v>10100</v>
      </c>
      <c r="B814" s="283" t="s">
        <v>3731</v>
      </c>
      <c r="C814" s="283" t="s">
        <v>5447</v>
      </c>
      <c r="D814" s="283" t="s">
        <v>5448</v>
      </c>
      <c r="E814" s="283" t="s">
        <v>5449</v>
      </c>
      <c r="F814" s="283" t="s">
        <v>3703</v>
      </c>
    </row>
    <row r="815" spans="1:7" x14ac:dyDescent="0.15">
      <c r="A815" s="283">
        <v>10121</v>
      </c>
      <c r="B815" s="283" t="s">
        <v>4574</v>
      </c>
      <c r="C815" s="283" t="s">
        <v>5450</v>
      </c>
      <c r="D815" s="283" t="s">
        <v>5451</v>
      </c>
      <c r="E815" s="283" t="s">
        <v>3701</v>
      </c>
      <c r="F815" s="283" t="s">
        <v>3703</v>
      </c>
    </row>
    <row r="816" spans="1:7" x14ac:dyDescent="0.15">
      <c r="A816" s="283">
        <v>10126</v>
      </c>
      <c r="B816" s="283" t="s">
        <v>3905</v>
      </c>
      <c r="C816" s="283" t="s">
        <v>5452</v>
      </c>
      <c r="D816" s="283" t="s">
        <v>5453</v>
      </c>
      <c r="E816" s="283" t="s">
        <v>3701</v>
      </c>
      <c r="F816" s="283" t="s">
        <v>3703</v>
      </c>
    </row>
    <row r="817" spans="1:10" x14ac:dyDescent="0.15">
      <c r="A817" s="283">
        <v>10135</v>
      </c>
      <c r="B817" s="283" t="s">
        <v>4530</v>
      </c>
      <c r="C817" s="283" t="s">
        <v>5454</v>
      </c>
      <c r="D817" s="283" t="s">
        <v>5455</v>
      </c>
      <c r="F817" s="283" t="s">
        <v>3703</v>
      </c>
    </row>
    <row r="818" spans="1:10" x14ac:dyDescent="0.15">
      <c r="A818" s="283">
        <v>10148</v>
      </c>
      <c r="B818" s="283" t="s">
        <v>3736</v>
      </c>
      <c r="C818" s="283" t="s">
        <v>5456</v>
      </c>
      <c r="D818" s="283" t="s">
        <v>5457</v>
      </c>
      <c r="E818" s="283" t="s">
        <v>210</v>
      </c>
      <c r="F818" s="283" t="s">
        <v>3702</v>
      </c>
    </row>
    <row r="819" spans="1:10" x14ac:dyDescent="0.15">
      <c r="A819" s="283">
        <v>10153</v>
      </c>
      <c r="B819" s="283" t="s">
        <v>3736</v>
      </c>
      <c r="C819" s="283" t="s">
        <v>5458</v>
      </c>
      <c r="D819" s="283" t="s">
        <v>5459</v>
      </c>
      <c r="E819" s="283" t="s">
        <v>210</v>
      </c>
      <c r="F819" s="283" t="s">
        <v>3702</v>
      </c>
    </row>
    <row r="820" spans="1:10" x14ac:dyDescent="0.15">
      <c r="A820" s="283">
        <v>10184</v>
      </c>
      <c r="B820" s="283" t="s">
        <v>3698</v>
      </c>
      <c r="C820" s="283" t="s">
        <v>5460</v>
      </c>
      <c r="D820" s="283" t="s">
        <v>5461</v>
      </c>
      <c r="E820" s="283" t="s">
        <v>3701</v>
      </c>
      <c r="F820" s="283" t="s">
        <v>3703</v>
      </c>
      <c r="G820" s="283">
        <v>3</v>
      </c>
      <c r="I820" s="283">
        <v>1</v>
      </c>
    </row>
    <row r="821" spans="1:10" x14ac:dyDescent="0.15">
      <c r="A821" s="283">
        <v>10196</v>
      </c>
      <c r="B821" s="283" t="s">
        <v>4107</v>
      </c>
      <c r="C821" s="283" t="s">
        <v>5462</v>
      </c>
      <c r="D821" s="283" t="s">
        <v>5463</v>
      </c>
      <c r="E821" s="283" t="s">
        <v>367</v>
      </c>
      <c r="F821" s="283" t="s">
        <v>3703</v>
      </c>
    </row>
    <row r="822" spans="1:10" x14ac:dyDescent="0.15">
      <c r="A822" s="283">
        <v>10198</v>
      </c>
      <c r="B822" s="283" t="s">
        <v>3814</v>
      </c>
      <c r="C822" s="283" t="s">
        <v>5464</v>
      </c>
      <c r="D822" s="283" t="s">
        <v>5465</v>
      </c>
      <c r="E822" s="283" t="s">
        <v>217</v>
      </c>
      <c r="F822" s="283" t="s">
        <v>3703</v>
      </c>
    </row>
    <row r="823" spans="1:10" x14ac:dyDescent="0.15">
      <c r="A823" s="283">
        <v>10199</v>
      </c>
      <c r="B823" s="283" t="s">
        <v>3814</v>
      </c>
      <c r="C823" s="283" t="s">
        <v>5466</v>
      </c>
      <c r="D823" s="283" t="s">
        <v>5467</v>
      </c>
      <c r="E823" s="283" t="s">
        <v>217</v>
      </c>
      <c r="F823" s="283" t="s">
        <v>3702</v>
      </c>
    </row>
    <row r="824" spans="1:10" x14ac:dyDescent="0.15">
      <c r="A824" s="283">
        <v>10210</v>
      </c>
      <c r="B824" s="283" t="s">
        <v>4603</v>
      </c>
      <c r="C824" s="283" t="s">
        <v>5468</v>
      </c>
      <c r="D824" s="283" t="s">
        <v>5469</v>
      </c>
      <c r="E824" s="283" t="s">
        <v>1362</v>
      </c>
      <c r="F824" s="283" t="s">
        <v>3703</v>
      </c>
      <c r="H824" s="283">
        <v>1</v>
      </c>
      <c r="I824" s="283">
        <v>1</v>
      </c>
      <c r="J824" s="283" t="s">
        <v>3761</v>
      </c>
    </row>
    <row r="825" spans="1:10" x14ac:dyDescent="0.15">
      <c r="A825" s="283">
        <v>10211</v>
      </c>
      <c r="B825" s="283" t="s">
        <v>3726</v>
      </c>
      <c r="C825" s="283" t="s">
        <v>5470</v>
      </c>
      <c r="D825" s="283" t="s">
        <v>5471</v>
      </c>
      <c r="E825" s="283" t="s">
        <v>371</v>
      </c>
      <c r="F825" s="283" t="s">
        <v>3703</v>
      </c>
    </row>
    <row r="826" spans="1:10" x14ac:dyDescent="0.15">
      <c r="A826" s="283">
        <v>10213</v>
      </c>
      <c r="B826" s="283" t="s">
        <v>4404</v>
      </c>
      <c r="C826" s="283" t="s">
        <v>5472</v>
      </c>
      <c r="D826" s="283" t="s">
        <v>5473</v>
      </c>
      <c r="E826" s="283" t="s">
        <v>340</v>
      </c>
      <c r="F826" s="283" t="s">
        <v>3703</v>
      </c>
    </row>
    <row r="827" spans="1:10" x14ac:dyDescent="0.15">
      <c r="A827" s="283">
        <v>10218</v>
      </c>
      <c r="B827" s="283" t="s">
        <v>3726</v>
      </c>
      <c r="C827" s="283" t="s">
        <v>5474</v>
      </c>
      <c r="D827" s="283" t="s">
        <v>5475</v>
      </c>
      <c r="E827" s="283" t="s">
        <v>988</v>
      </c>
      <c r="F827" s="283" t="s">
        <v>3703</v>
      </c>
    </row>
    <row r="828" spans="1:10" x14ac:dyDescent="0.15">
      <c r="A828" s="283">
        <v>10256</v>
      </c>
      <c r="B828" s="283" t="s">
        <v>4603</v>
      </c>
      <c r="C828" s="283" t="s">
        <v>13122</v>
      </c>
      <c r="D828" s="283" t="s">
        <v>13123</v>
      </c>
      <c r="G828" s="283">
        <v>3</v>
      </c>
    </row>
    <row r="829" spans="1:10" x14ac:dyDescent="0.15">
      <c r="A829" s="283">
        <v>10260</v>
      </c>
      <c r="B829" s="283" t="s">
        <v>3791</v>
      </c>
      <c r="C829" s="283" t="s">
        <v>5476</v>
      </c>
      <c r="D829" s="283" t="s">
        <v>5477</v>
      </c>
      <c r="E829" s="283" t="s">
        <v>4571</v>
      </c>
      <c r="F829" s="283" t="s">
        <v>3703</v>
      </c>
    </row>
    <row r="830" spans="1:10" x14ac:dyDescent="0.15">
      <c r="A830" s="283">
        <v>10314</v>
      </c>
      <c r="B830" s="283" t="s">
        <v>3959</v>
      </c>
      <c r="C830" s="283" t="s">
        <v>5478</v>
      </c>
      <c r="D830" s="283" t="s">
        <v>5479</v>
      </c>
      <c r="E830" s="283" t="s">
        <v>1591</v>
      </c>
      <c r="F830" s="283" t="s">
        <v>3703</v>
      </c>
    </row>
    <row r="831" spans="1:10" x14ac:dyDescent="0.15">
      <c r="A831" s="283">
        <v>10323</v>
      </c>
      <c r="B831" s="283" t="s">
        <v>3801</v>
      </c>
      <c r="C831" s="283" t="s">
        <v>5480</v>
      </c>
      <c r="D831" s="283" t="s">
        <v>5481</v>
      </c>
      <c r="E831" s="283" t="s">
        <v>4853</v>
      </c>
      <c r="F831" s="283" t="s">
        <v>3703</v>
      </c>
    </row>
    <row r="832" spans="1:10" x14ac:dyDescent="0.15">
      <c r="A832" s="283">
        <v>10330</v>
      </c>
      <c r="B832" s="283" t="s">
        <v>3905</v>
      </c>
      <c r="C832" s="283" t="s">
        <v>5482</v>
      </c>
      <c r="D832" s="283" t="s">
        <v>5483</v>
      </c>
      <c r="E832" s="283" t="s">
        <v>5484</v>
      </c>
      <c r="F832" s="283" t="s">
        <v>3703</v>
      </c>
    </row>
    <row r="833" spans="1:10" x14ac:dyDescent="0.15">
      <c r="A833" s="283">
        <v>10367</v>
      </c>
      <c r="B833" s="283" t="s">
        <v>3698</v>
      </c>
      <c r="C833" s="283" t="s">
        <v>5485</v>
      </c>
      <c r="D833" s="283" t="s">
        <v>5486</v>
      </c>
      <c r="E833" s="283" t="s">
        <v>1355</v>
      </c>
      <c r="F833" s="283" t="s">
        <v>3703</v>
      </c>
    </row>
    <row r="834" spans="1:10" x14ac:dyDescent="0.15">
      <c r="A834" s="283">
        <v>10374</v>
      </c>
      <c r="B834" s="283" t="s">
        <v>3698</v>
      </c>
      <c r="C834" s="283" t="s">
        <v>5487</v>
      </c>
      <c r="D834" s="283" t="s">
        <v>5488</v>
      </c>
      <c r="E834" s="283" t="s">
        <v>3701</v>
      </c>
      <c r="F834" s="283" t="s">
        <v>3703</v>
      </c>
    </row>
    <row r="835" spans="1:10" x14ac:dyDescent="0.15">
      <c r="A835" s="283">
        <v>10381</v>
      </c>
      <c r="B835" s="283" t="s">
        <v>3726</v>
      </c>
      <c r="C835" s="283" t="s">
        <v>5489</v>
      </c>
      <c r="D835" s="283" t="s">
        <v>5490</v>
      </c>
      <c r="E835" s="283" t="s">
        <v>118</v>
      </c>
      <c r="F835" s="283" t="s">
        <v>3703</v>
      </c>
    </row>
    <row r="836" spans="1:10" x14ac:dyDescent="0.15">
      <c r="A836" s="283">
        <v>10404</v>
      </c>
      <c r="B836" s="283" t="s">
        <v>4017</v>
      </c>
      <c r="C836" s="283" t="s">
        <v>5491</v>
      </c>
      <c r="D836" s="283" t="s">
        <v>5492</v>
      </c>
      <c r="E836" s="283" t="s">
        <v>137</v>
      </c>
      <c r="F836" s="283" t="s">
        <v>3703</v>
      </c>
    </row>
    <row r="837" spans="1:10" x14ac:dyDescent="0.15">
      <c r="A837" s="283">
        <v>10407</v>
      </c>
      <c r="B837" s="283" t="s">
        <v>4147</v>
      </c>
      <c r="C837" s="283" t="s">
        <v>5493</v>
      </c>
      <c r="D837" s="283" t="s">
        <v>5494</v>
      </c>
      <c r="E837" s="283" t="s">
        <v>5495</v>
      </c>
      <c r="F837" s="283" t="s">
        <v>3703</v>
      </c>
    </row>
    <row r="838" spans="1:10" x14ac:dyDescent="0.15">
      <c r="A838" s="283">
        <v>10410</v>
      </c>
      <c r="B838" s="283" t="s">
        <v>3777</v>
      </c>
      <c r="C838" s="283" t="s">
        <v>5496</v>
      </c>
      <c r="D838" s="283" t="s">
        <v>5497</v>
      </c>
      <c r="E838" s="283" t="s">
        <v>1372</v>
      </c>
      <c r="F838" s="283" t="s">
        <v>3703</v>
      </c>
    </row>
    <row r="839" spans="1:10" x14ac:dyDescent="0.15">
      <c r="A839" s="283">
        <v>10422</v>
      </c>
      <c r="B839" s="283" t="s">
        <v>3814</v>
      </c>
      <c r="C839" s="283" t="s">
        <v>5498</v>
      </c>
      <c r="D839" s="283" t="s">
        <v>5499</v>
      </c>
      <c r="E839" s="283" t="s">
        <v>5500</v>
      </c>
      <c r="F839" s="283" t="s">
        <v>3703</v>
      </c>
    </row>
    <row r="840" spans="1:10" x14ac:dyDescent="0.15">
      <c r="A840" s="283">
        <v>10449</v>
      </c>
      <c r="B840" s="283" t="s">
        <v>3698</v>
      </c>
      <c r="C840" s="283" t="s">
        <v>5501</v>
      </c>
      <c r="D840" s="283" t="s">
        <v>5502</v>
      </c>
      <c r="E840" s="283" t="s">
        <v>3701</v>
      </c>
      <c r="F840" s="283" t="s">
        <v>3703</v>
      </c>
    </row>
    <row r="841" spans="1:10" x14ac:dyDescent="0.15">
      <c r="A841" s="283">
        <v>10511</v>
      </c>
      <c r="B841" s="283" t="s">
        <v>3698</v>
      </c>
      <c r="C841" s="283" t="s">
        <v>5503</v>
      </c>
      <c r="D841" s="283" t="s">
        <v>5504</v>
      </c>
      <c r="E841" s="283" t="s">
        <v>5505</v>
      </c>
      <c r="F841" s="283" t="s">
        <v>3703</v>
      </c>
      <c r="H841" s="283">
        <v>1</v>
      </c>
      <c r="I841" s="283">
        <v>1</v>
      </c>
      <c r="J841" s="283">
        <v>1</v>
      </c>
    </row>
    <row r="842" spans="1:10" x14ac:dyDescent="0.15">
      <c r="A842" s="283">
        <v>10513</v>
      </c>
      <c r="B842" s="283" t="s">
        <v>4222</v>
      </c>
      <c r="C842" s="283" t="s">
        <v>5506</v>
      </c>
      <c r="D842" s="283" t="s">
        <v>5507</v>
      </c>
      <c r="E842" s="283" t="s">
        <v>1348</v>
      </c>
      <c r="F842" s="283" t="s">
        <v>3703</v>
      </c>
      <c r="G842" s="283">
        <v>3</v>
      </c>
    </row>
    <row r="843" spans="1:10" x14ac:dyDescent="0.15">
      <c r="A843" s="283">
        <v>10541</v>
      </c>
      <c r="B843" s="283" t="s">
        <v>3912</v>
      </c>
      <c r="C843" s="283" t="s">
        <v>5508</v>
      </c>
      <c r="D843" s="283" t="s">
        <v>5509</v>
      </c>
      <c r="E843" s="283" t="s">
        <v>873</v>
      </c>
      <c r="F843" s="283" t="s">
        <v>3702</v>
      </c>
    </row>
    <row r="844" spans="1:10" x14ac:dyDescent="0.15">
      <c r="A844" s="283">
        <v>10562</v>
      </c>
      <c r="B844" s="283" t="s">
        <v>3959</v>
      </c>
      <c r="C844" s="283" t="s">
        <v>5510</v>
      </c>
      <c r="D844" s="283" t="s">
        <v>5511</v>
      </c>
      <c r="E844" s="283" t="s">
        <v>407</v>
      </c>
      <c r="F844" s="283" t="s">
        <v>3702</v>
      </c>
    </row>
    <row r="845" spans="1:10" x14ac:dyDescent="0.15">
      <c r="A845" s="283">
        <v>10571</v>
      </c>
      <c r="B845" s="283" t="s">
        <v>3777</v>
      </c>
      <c r="C845" s="283" t="s">
        <v>5512</v>
      </c>
      <c r="D845" s="283" t="s">
        <v>5513</v>
      </c>
      <c r="E845" s="283" t="s">
        <v>341</v>
      </c>
      <c r="F845" s="283" t="s">
        <v>3702</v>
      </c>
    </row>
    <row r="846" spans="1:10" x14ac:dyDescent="0.15">
      <c r="A846" s="283">
        <v>10583</v>
      </c>
      <c r="B846" s="283" t="s">
        <v>4641</v>
      </c>
      <c r="C846" s="283" t="s">
        <v>5514</v>
      </c>
      <c r="D846" s="283" t="s">
        <v>5515</v>
      </c>
      <c r="F846" s="283" t="s">
        <v>3703</v>
      </c>
    </row>
    <row r="847" spans="1:10" x14ac:dyDescent="0.15">
      <c r="A847" s="283">
        <v>10584</v>
      </c>
      <c r="B847" s="283" t="s">
        <v>4603</v>
      </c>
      <c r="C847" s="283" t="s">
        <v>5516</v>
      </c>
      <c r="D847" s="283" t="s">
        <v>5517</v>
      </c>
      <c r="E847" s="283" t="s">
        <v>1362</v>
      </c>
      <c r="F847" s="283" t="s">
        <v>3703</v>
      </c>
    </row>
    <row r="848" spans="1:10" x14ac:dyDescent="0.15">
      <c r="A848" s="283">
        <v>10588</v>
      </c>
      <c r="B848" s="283" t="s">
        <v>3720</v>
      </c>
      <c r="C848" s="283" t="s">
        <v>5518</v>
      </c>
      <c r="D848" s="283" t="s">
        <v>5519</v>
      </c>
      <c r="E848" s="283" t="s">
        <v>5520</v>
      </c>
      <c r="F848" s="283" t="s">
        <v>3703</v>
      </c>
    </row>
    <row r="849" spans="1:12" x14ac:dyDescent="0.15">
      <c r="A849" s="283">
        <v>10594</v>
      </c>
      <c r="B849" s="283" t="s">
        <v>4147</v>
      </c>
      <c r="C849" s="283" t="s">
        <v>5521</v>
      </c>
      <c r="D849" s="283" t="s">
        <v>5522</v>
      </c>
      <c r="E849" s="283" t="s">
        <v>231</v>
      </c>
      <c r="F849" s="283" t="s">
        <v>3702</v>
      </c>
    </row>
    <row r="850" spans="1:12" x14ac:dyDescent="0.15">
      <c r="A850" s="283">
        <v>10640</v>
      </c>
      <c r="B850" s="283" t="s">
        <v>4255</v>
      </c>
      <c r="C850" s="283" t="s">
        <v>5523</v>
      </c>
      <c r="D850" s="283" t="s">
        <v>5524</v>
      </c>
      <c r="E850" s="283" t="s">
        <v>5273</v>
      </c>
      <c r="F850" s="283" t="s">
        <v>3703</v>
      </c>
    </row>
    <row r="851" spans="1:12" x14ac:dyDescent="0.15">
      <c r="A851" s="283">
        <v>10646</v>
      </c>
      <c r="B851" s="283" t="s">
        <v>3801</v>
      </c>
      <c r="C851" s="283" t="s">
        <v>5525</v>
      </c>
      <c r="D851" s="283" t="s">
        <v>5526</v>
      </c>
      <c r="E851" s="283" t="s">
        <v>3804</v>
      </c>
      <c r="F851" s="283" t="s">
        <v>3703</v>
      </c>
      <c r="H851" s="283" t="s">
        <v>3761</v>
      </c>
      <c r="I851" s="283">
        <v>1</v>
      </c>
      <c r="J851" s="283">
        <v>1</v>
      </c>
      <c r="L851" s="283" t="s">
        <v>3739</v>
      </c>
    </row>
    <row r="852" spans="1:12" x14ac:dyDescent="0.15">
      <c r="A852" s="283">
        <v>10648</v>
      </c>
      <c r="B852" s="283" t="s">
        <v>3801</v>
      </c>
      <c r="C852" s="283" t="s">
        <v>5527</v>
      </c>
      <c r="D852" s="283" t="s">
        <v>5528</v>
      </c>
      <c r="E852" s="283" t="s">
        <v>5529</v>
      </c>
      <c r="F852" s="283" t="s">
        <v>3703</v>
      </c>
    </row>
    <row r="853" spans="1:12" x14ac:dyDescent="0.15">
      <c r="A853" s="283">
        <v>10660</v>
      </c>
      <c r="B853" s="283" t="s">
        <v>4107</v>
      </c>
      <c r="C853" s="283" t="s">
        <v>5530</v>
      </c>
      <c r="D853" s="283" t="s">
        <v>5531</v>
      </c>
      <c r="E853" s="283" t="s">
        <v>3772</v>
      </c>
      <c r="F853" s="283" t="s">
        <v>3703</v>
      </c>
      <c r="G853" s="283">
        <v>3</v>
      </c>
    </row>
    <row r="854" spans="1:12" x14ac:dyDescent="0.15">
      <c r="A854" s="283">
        <v>10685</v>
      </c>
      <c r="B854" s="283" t="s">
        <v>3726</v>
      </c>
      <c r="C854" s="283" t="s">
        <v>5533</v>
      </c>
      <c r="D854" s="283" t="s">
        <v>5534</v>
      </c>
      <c r="E854" s="283" t="s">
        <v>250</v>
      </c>
      <c r="F854" s="283" t="s">
        <v>3703</v>
      </c>
    </row>
    <row r="855" spans="1:12" x14ac:dyDescent="0.15">
      <c r="A855" s="283">
        <v>10706</v>
      </c>
      <c r="B855" s="283" t="s">
        <v>3708</v>
      </c>
      <c r="C855" s="283" t="s">
        <v>5535</v>
      </c>
      <c r="D855" s="283" t="s">
        <v>5536</v>
      </c>
      <c r="E855" s="283" t="s">
        <v>571</v>
      </c>
      <c r="F855" s="283" t="s">
        <v>3702</v>
      </c>
      <c r="G855" s="283">
        <v>3</v>
      </c>
    </row>
    <row r="856" spans="1:12" x14ac:dyDescent="0.15">
      <c r="A856" s="283">
        <v>10722</v>
      </c>
      <c r="B856" s="283" t="s">
        <v>3809</v>
      </c>
      <c r="C856" s="283" t="s">
        <v>5537</v>
      </c>
      <c r="D856" s="283" t="s">
        <v>5538</v>
      </c>
      <c r="E856" s="283" t="s">
        <v>350</v>
      </c>
      <c r="F856" s="283" t="s">
        <v>3702</v>
      </c>
      <c r="L856" s="283">
        <v>1</v>
      </c>
    </row>
    <row r="857" spans="1:12" x14ac:dyDescent="0.15">
      <c r="A857" s="283">
        <v>10747</v>
      </c>
      <c r="B857" s="283" t="s">
        <v>3848</v>
      </c>
      <c r="C857" s="283" t="s">
        <v>5539</v>
      </c>
      <c r="D857" s="283" t="s">
        <v>5540</v>
      </c>
      <c r="E857" s="283" t="s">
        <v>643</v>
      </c>
      <c r="F857" s="283" t="s">
        <v>3703</v>
      </c>
      <c r="H857" s="283">
        <v>1</v>
      </c>
      <c r="I857" s="283">
        <v>1</v>
      </c>
      <c r="J857" s="283">
        <v>1</v>
      </c>
      <c r="L857" s="283" t="s">
        <v>3761</v>
      </c>
    </row>
    <row r="858" spans="1:12" x14ac:dyDescent="0.15">
      <c r="A858" s="283">
        <v>10748</v>
      </c>
      <c r="B858" s="283" t="s">
        <v>3848</v>
      </c>
      <c r="C858" s="283" t="s">
        <v>5541</v>
      </c>
      <c r="D858" s="283" t="s">
        <v>5542</v>
      </c>
      <c r="E858" s="283" t="s">
        <v>1097</v>
      </c>
      <c r="F858" s="283" t="s">
        <v>3702</v>
      </c>
    </row>
    <row r="859" spans="1:12" x14ac:dyDescent="0.15">
      <c r="A859" s="283">
        <v>10772</v>
      </c>
      <c r="B859" s="283" t="s">
        <v>3809</v>
      </c>
      <c r="C859" s="283" t="s">
        <v>5543</v>
      </c>
      <c r="D859" s="283" t="s">
        <v>5544</v>
      </c>
      <c r="F859" s="283" t="s">
        <v>3703</v>
      </c>
    </row>
    <row r="860" spans="1:12" x14ac:dyDescent="0.15">
      <c r="A860" s="283">
        <v>10779</v>
      </c>
      <c r="B860" s="283" t="s">
        <v>4147</v>
      </c>
      <c r="C860" s="283" t="s">
        <v>13124</v>
      </c>
      <c r="D860" s="283" t="s">
        <v>13125</v>
      </c>
      <c r="E860" s="283" t="s">
        <v>2507</v>
      </c>
      <c r="F860" s="283" t="s">
        <v>3703</v>
      </c>
    </row>
    <row r="861" spans="1:12" x14ac:dyDescent="0.15">
      <c r="A861" s="283">
        <v>10785</v>
      </c>
      <c r="B861" s="283" t="s">
        <v>3848</v>
      </c>
      <c r="C861" s="283" t="s">
        <v>5545</v>
      </c>
      <c r="D861" s="283" t="s">
        <v>5546</v>
      </c>
      <c r="E861" s="283" t="s">
        <v>173</v>
      </c>
      <c r="F861" s="283" t="s">
        <v>3703</v>
      </c>
      <c r="H861" s="283">
        <v>1</v>
      </c>
      <c r="I861" s="283">
        <v>1</v>
      </c>
      <c r="J861" s="283">
        <v>1</v>
      </c>
    </row>
    <row r="862" spans="1:12" x14ac:dyDescent="0.15">
      <c r="A862" s="283">
        <v>10788</v>
      </c>
      <c r="B862" s="283" t="s">
        <v>3848</v>
      </c>
      <c r="C862" s="283" t="s">
        <v>5547</v>
      </c>
      <c r="D862" s="283" t="s">
        <v>5548</v>
      </c>
      <c r="E862" s="283" t="s">
        <v>173</v>
      </c>
      <c r="F862" s="283" t="s">
        <v>3703</v>
      </c>
      <c r="H862" s="283">
        <v>1</v>
      </c>
      <c r="I862" s="283" t="s">
        <v>3761</v>
      </c>
      <c r="J862" s="283">
        <v>1</v>
      </c>
    </row>
    <row r="863" spans="1:12" x14ac:dyDescent="0.15">
      <c r="A863" s="283">
        <v>10837</v>
      </c>
      <c r="B863" s="283" t="s">
        <v>4017</v>
      </c>
      <c r="C863" s="283" t="s">
        <v>5549</v>
      </c>
      <c r="D863" s="283" t="s">
        <v>5550</v>
      </c>
      <c r="E863" s="283" t="s">
        <v>850</v>
      </c>
      <c r="F863" s="283" t="s">
        <v>3703</v>
      </c>
    </row>
    <row r="864" spans="1:12" x14ac:dyDescent="0.15">
      <c r="A864" s="283">
        <v>10860</v>
      </c>
      <c r="B864" s="283" t="s">
        <v>839</v>
      </c>
      <c r="C864" s="283" t="s">
        <v>5551</v>
      </c>
      <c r="D864" s="283" t="s">
        <v>4136</v>
      </c>
      <c r="E864" s="283" t="s">
        <v>620</v>
      </c>
      <c r="F864" s="283" t="s">
        <v>3703</v>
      </c>
    </row>
    <row r="865" spans="1:12" x14ac:dyDescent="0.15">
      <c r="A865" s="283">
        <v>10869</v>
      </c>
      <c r="B865" s="283" t="s">
        <v>3698</v>
      </c>
      <c r="C865" s="283" t="s">
        <v>5552</v>
      </c>
      <c r="D865" s="283" t="s">
        <v>5553</v>
      </c>
      <c r="E865" s="283" t="s">
        <v>686</v>
      </c>
      <c r="F865" s="283" t="s">
        <v>3703</v>
      </c>
      <c r="G865" s="283">
        <v>3</v>
      </c>
    </row>
    <row r="866" spans="1:12" x14ac:dyDescent="0.15">
      <c r="A866" s="283">
        <v>10890</v>
      </c>
      <c r="B866" s="283" t="s">
        <v>3698</v>
      </c>
      <c r="C866" s="283" t="s">
        <v>5554</v>
      </c>
      <c r="D866" s="283" t="s">
        <v>5555</v>
      </c>
      <c r="F866" s="283" t="s">
        <v>3703</v>
      </c>
      <c r="H866" s="283">
        <v>1</v>
      </c>
      <c r="I866" s="283">
        <v>1</v>
      </c>
      <c r="J866" s="283">
        <v>1</v>
      </c>
    </row>
    <row r="867" spans="1:12" x14ac:dyDescent="0.15">
      <c r="A867" s="283">
        <v>10901</v>
      </c>
      <c r="B867" s="283" t="s">
        <v>3736</v>
      </c>
      <c r="C867" s="283" t="s">
        <v>5556</v>
      </c>
      <c r="D867" s="283" t="s">
        <v>5557</v>
      </c>
      <c r="F867" s="283" t="s">
        <v>3703</v>
      </c>
    </row>
    <row r="868" spans="1:12" x14ac:dyDescent="0.15">
      <c r="A868" s="283">
        <v>10915</v>
      </c>
      <c r="B868" s="283" t="s">
        <v>3736</v>
      </c>
      <c r="C868" s="283" t="s">
        <v>5558</v>
      </c>
      <c r="D868" s="283" t="s">
        <v>5559</v>
      </c>
      <c r="F868" s="283" t="s">
        <v>3703</v>
      </c>
    </row>
    <row r="869" spans="1:12" x14ac:dyDescent="0.15">
      <c r="A869" s="283">
        <v>10954</v>
      </c>
      <c r="B869" s="283" t="s">
        <v>3698</v>
      </c>
      <c r="C869" s="283" t="s">
        <v>5560</v>
      </c>
      <c r="D869" s="283" t="s">
        <v>5561</v>
      </c>
      <c r="E869" s="283" t="s">
        <v>3701</v>
      </c>
      <c r="F869" s="283" t="s">
        <v>3703</v>
      </c>
      <c r="H869" s="283">
        <v>1</v>
      </c>
      <c r="I869" s="283">
        <v>1</v>
      </c>
      <c r="J869" s="283" t="s">
        <v>3761</v>
      </c>
    </row>
    <row r="870" spans="1:12" x14ac:dyDescent="0.15">
      <c r="A870" s="283">
        <v>10957</v>
      </c>
      <c r="B870" s="283" t="s">
        <v>3848</v>
      </c>
      <c r="C870" s="283" t="s">
        <v>5562</v>
      </c>
      <c r="D870" s="283" t="s">
        <v>5563</v>
      </c>
      <c r="E870" s="283" t="s">
        <v>106</v>
      </c>
      <c r="F870" s="283" t="s">
        <v>3703</v>
      </c>
    </row>
    <row r="871" spans="1:12" x14ac:dyDescent="0.15">
      <c r="A871" s="283">
        <v>10991</v>
      </c>
      <c r="B871" s="283" t="s">
        <v>5564</v>
      </c>
      <c r="C871" s="283" t="s">
        <v>5565</v>
      </c>
      <c r="D871" s="283" t="s">
        <v>5566</v>
      </c>
      <c r="E871" s="283" t="s">
        <v>3772</v>
      </c>
      <c r="F871" s="283" t="s">
        <v>3703</v>
      </c>
    </row>
    <row r="872" spans="1:12" x14ac:dyDescent="0.15">
      <c r="A872" s="283">
        <v>10992</v>
      </c>
      <c r="B872" s="283" t="s">
        <v>5564</v>
      </c>
      <c r="C872" s="283" t="s">
        <v>5567</v>
      </c>
      <c r="D872" s="283" t="s">
        <v>5568</v>
      </c>
      <c r="E872" s="283" t="s">
        <v>3772</v>
      </c>
      <c r="F872" s="283" t="s">
        <v>3703</v>
      </c>
    </row>
    <row r="873" spans="1:12" x14ac:dyDescent="0.15">
      <c r="A873" s="283">
        <v>10996</v>
      </c>
      <c r="B873" s="283" t="s">
        <v>4017</v>
      </c>
      <c r="C873" s="283" t="s">
        <v>5569</v>
      </c>
      <c r="D873" s="283" t="s">
        <v>5570</v>
      </c>
      <c r="E873" s="283" t="s">
        <v>664</v>
      </c>
      <c r="F873" s="283" t="s">
        <v>3703</v>
      </c>
      <c r="G873" s="283">
        <v>3</v>
      </c>
    </row>
    <row r="874" spans="1:12" x14ac:dyDescent="0.15">
      <c r="A874" s="283">
        <v>11010</v>
      </c>
      <c r="B874" s="283" t="s">
        <v>3698</v>
      </c>
      <c r="C874" s="283" t="s">
        <v>5571</v>
      </c>
      <c r="D874" s="283" t="s">
        <v>5572</v>
      </c>
      <c r="E874" s="283" t="s">
        <v>3701</v>
      </c>
      <c r="F874" s="283" t="s">
        <v>3703</v>
      </c>
      <c r="G874" s="283">
        <v>3</v>
      </c>
      <c r="H874" s="283">
        <v>2</v>
      </c>
      <c r="I874" s="283">
        <v>2</v>
      </c>
      <c r="L874" s="283">
        <v>1</v>
      </c>
    </row>
    <row r="875" spans="1:12" x14ac:dyDescent="0.15">
      <c r="A875" s="283">
        <v>11060</v>
      </c>
      <c r="B875" s="283" t="s">
        <v>4274</v>
      </c>
      <c r="C875" s="283" t="s">
        <v>5573</v>
      </c>
      <c r="D875" s="283" t="s">
        <v>5574</v>
      </c>
      <c r="E875" s="283" t="s">
        <v>1281</v>
      </c>
      <c r="F875" s="283" t="s">
        <v>3702</v>
      </c>
    </row>
    <row r="876" spans="1:12" x14ac:dyDescent="0.15">
      <c r="A876" s="283">
        <v>11077</v>
      </c>
      <c r="B876" s="283" t="s">
        <v>3698</v>
      </c>
      <c r="C876" s="283" t="s">
        <v>5575</v>
      </c>
      <c r="D876" s="283" t="s">
        <v>5576</v>
      </c>
      <c r="E876" s="283" t="s">
        <v>134</v>
      </c>
      <c r="F876" s="283" t="s">
        <v>3703</v>
      </c>
    </row>
    <row r="877" spans="1:12" x14ac:dyDescent="0.15">
      <c r="A877" s="283">
        <v>11088</v>
      </c>
      <c r="B877" s="283" t="s">
        <v>3698</v>
      </c>
      <c r="C877" s="283" t="s">
        <v>5577</v>
      </c>
      <c r="D877" s="283" t="s">
        <v>5578</v>
      </c>
      <c r="E877" s="283" t="s">
        <v>3701</v>
      </c>
      <c r="G877" s="283" t="s">
        <v>3946</v>
      </c>
    </row>
    <row r="878" spans="1:12" x14ac:dyDescent="0.15">
      <c r="A878" s="283">
        <v>11095</v>
      </c>
      <c r="B878" s="283" t="s">
        <v>3731</v>
      </c>
      <c r="C878" s="283" t="s">
        <v>5579</v>
      </c>
      <c r="D878" s="283" t="s">
        <v>5580</v>
      </c>
      <c r="E878" s="283" t="s">
        <v>5581</v>
      </c>
      <c r="F878" s="283" t="s">
        <v>3703</v>
      </c>
      <c r="H878" s="283">
        <v>2</v>
      </c>
      <c r="I878" s="283">
        <v>2</v>
      </c>
      <c r="J878" s="283">
        <v>2</v>
      </c>
    </row>
    <row r="879" spans="1:12" x14ac:dyDescent="0.15">
      <c r="A879" s="283">
        <v>11097</v>
      </c>
      <c r="B879" s="283" t="s">
        <v>3698</v>
      </c>
      <c r="C879" s="283" t="s">
        <v>5582</v>
      </c>
      <c r="D879" s="283" t="s">
        <v>5583</v>
      </c>
      <c r="E879" s="283" t="s">
        <v>3701</v>
      </c>
      <c r="F879" s="283" t="s">
        <v>3703</v>
      </c>
    </row>
    <row r="880" spans="1:12" x14ac:dyDescent="0.15">
      <c r="A880" s="283">
        <v>11125</v>
      </c>
      <c r="B880" s="283" t="s">
        <v>4222</v>
      </c>
      <c r="C880" s="283" t="s">
        <v>5584</v>
      </c>
      <c r="D880" s="283" t="s">
        <v>5585</v>
      </c>
      <c r="E880" s="283" t="s">
        <v>4250</v>
      </c>
      <c r="F880" s="283" t="s">
        <v>3703</v>
      </c>
    </row>
    <row r="881" spans="1:10" x14ac:dyDescent="0.15">
      <c r="A881" s="283">
        <v>11126</v>
      </c>
      <c r="B881" s="283" t="s">
        <v>4222</v>
      </c>
      <c r="C881" s="283" t="s">
        <v>5586</v>
      </c>
      <c r="D881" s="283" t="s">
        <v>5587</v>
      </c>
      <c r="E881" s="283" t="s">
        <v>99</v>
      </c>
      <c r="F881" s="283" t="s">
        <v>3703</v>
      </c>
      <c r="H881" s="283">
        <v>2</v>
      </c>
      <c r="I881" s="283">
        <v>2</v>
      </c>
      <c r="J881" s="283">
        <v>2</v>
      </c>
    </row>
    <row r="882" spans="1:10" x14ac:dyDescent="0.15">
      <c r="A882" s="283">
        <v>11127</v>
      </c>
      <c r="B882" s="283" t="s">
        <v>4274</v>
      </c>
      <c r="C882" s="283" t="s">
        <v>5588</v>
      </c>
      <c r="D882" s="283" t="s">
        <v>5589</v>
      </c>
      <c r="E882" s="283" t="s">
        <v>1989</v>
      </c>
      <c r="F882" s="283" t="s">
        <v>3703</v>
      </c>
    </row>
    <row r="883" spans="1:10" x14ac:dyDescent="0.15">
      <c r="A883" s="283">
        <v>11129</v>
      </c>
      <c r="B883" s="283" t="s">
        <v>4107</v>
      </c>
      <c r="C883" s="283" t="s">
        <v>5590</v>
      </c>
      <c r="D883" s="283" t="s">
        <v>5591</v>
      </c>
      <c r="E883" s="283" t="s">
        <v>632</v>
      </c>
      <c r="F883" s="283" t="s">
        <v>3703</v>
      </c>
    </row>
    <row r="884" spans="1:10" x14ac:dyDescent="0.15">
      <c r="A884" s="283">
        <v>11134</v>
      </c>
      <c r="B884" s="283" t="s">
        <v>4222</v>
      </c>
      <c r="C884" s="283" t="s">
        <v>5592</v>
      </c>
      <c r="D884" s="283" t="s">
        <v>5593</v>
      </c>
      <c r="E884" s="283" t="s">
        <v>1348</v>
      </c>
      <c r="F884" s="283" t="s">
        <v>3703</v>
      </c>
    </row>
    <row r="885" spans="1:10" x14ac:dyDescent="0.15">
      <c r="A885" s="283">
        <v>11157</v>
      </c>
      <c r="B885" s="283" t="s">
        <v>3698</v>
      </c>
      <c r="C885" s="283" t="s">
        <v>5594</v>
      </c>
      <c r="D885" s="283" t="s">
        <v>5595</v>
      </c>
      <c r="E885" s="283" t="s">
        <v>826</v>
      </c>
      <c r="F885" s="283" t="s">
        <v>3703</v>
      </c>
    </row>
    <row r="886" spans="1:10" x14ac:dyDescent="0.15">
      <c r="A886" s="283">
        <v>11165</v>
      </c>
      <c r="B886" s="283" t="s">
        <v>3720</v>
      </c>
      <c r="C886" s="283" t="s">
        <v>5596</v>
      </c>
      <c r="D886" s="283" t="s">
        <v>5597</v>
      </c>
      <c r="E886" s="283" t="s">
        <v>96</v>
      </c>
      <c r="F886" s="283" t="s">
        <v>3703</v>
      </c>
      <c r="H886" s="283">
        <v>1</v>
      </c>
      <c r="I886" s="283">
        <v>1</v>
      </c>
      <c r="J886" s="283">
        <v>1</v>
      </c>
    </row>
    <row r="887" spans="1:10" x14ac:dyDescent="0.15">
      <c r="A887" s="283">
        <v>11186</v>
      </c>
      <c r="B887" s="283" t="s">
        <v>3731</v>
      </c>
      <c r="C887" s="283" t="s">
        <v>5598</v>
      </c>
      <c r="D887" s="283" t="s">
        <v>5599</v>
      </c>
      <c r="E887" s="283" t="s">
        <v>208</v>
      </c>
      <c r="F887" s="283" t="s">
        <v>3703</v>
      </c>
    </row>
    <row r="888" spans="1:10" x14ac:dyDescent="0.15">
      <c r="A888" s="283">
        <v>11226</v>
      </c>
      <c r="B888" s="283" t="s">
        <v>4017</v>
      </c>
      <c r="C888" s="283" t="s">
        <v>5600</v>
      </c>
      <c r="D888" s="283" t="s">
        <v>5601</v>
      </c>
      <c r="E888" s="283" t="s">
        <v>137</v>
      </c>
      <c r="F888" s="283" t="s">
        <v>3703</v>
      </c>
    </row>
    <row r="889" spans="1:10" x14ac:dyDescent="0.15">
      <c r="A889" s="283">
        <v>11232</v>
      </c>
      <c r="B889" s="283" t="s">
        <v>3814</v>
      </c>
      <c r="C889" s="283" t="s">
        <v>5602</v>
      </c>
      <c r="D889" s="283" t="s">
        <v>5603</v>
      </c>
      <c r="E889" s="283" t="s">
        <v>144</v>
      </c>
      <c r="F889" s="283" t="s">
        <v>3702</v>
      </c>
    </row>
    <row r="890" spans="1:10" x14ac:dyDescent="0.15">
      <c r="A890" s="283">
        <v>11234</v>
      </c>
      <c r="B890" s="283" t="s">
        <v>3726</v>
      </c>
      <c r="C890" s="283" t="s">
        <v>5604</v>
      </c>
      <c r="D890" s="283" t="s">
        <v>5605</v>
      </c>
      <c r="E890" s="283" t="s">
        <v>196</v>
      </c>
      <c r="F890" s="283" t="s">
        <v>3703</v>
      </c>
    </row>
    <row r="891" spans="1:10" x14ac:dyDescent="0.15">
      <c r="A891" s="283">
        <v>11241</v>
      </c>
      <c r="B891" s="283" t="s">
        <v>4107</v>
      </c>
      <c r="C891" s="283" t="s">
        <v>5606</v>
      </c>
      <c r="D891" s="283" t="s">
        <v>5607</v>
      </c>
      <c r="E891" s="283" t="s">
        <v>3772</v>
      </c>
      <c r="F891" s="283" t="s">
        <v>3703</v>
      </c>
    </row>
    <row r="892" spans="1:10" x14ac:dyDescent="0.15">
      <c r="A892" s="283">
        <v>11301</v>
      </c>
      <c r="B892" s="283" t="s">
        <v>3726</v>
      </c>
      <c r="C892" s="283" t="s">
        <v>5608</v>
      </c>
      <c r="D892" s="283" t="s">
        <v>5609</v>
      </c>
      <c r="E892" s="283" t="s">
        <v>698</v>
      </c>
      <c r="F892" s="283" t="s">
        <v>3703</v>
      </c>
    </row>
    <row r="893" spans="1:10" x14ac:dyDescent="0.15">
      <c r="A893" s="283">
        <v>11328</v>
      </c>
      <c r="B893" s="283" t="s">
        <v>3777</v>
      </c>
      <c r="C893" s="283" t="s">
        <v>5610</v>
      </c>
      <c r="D893" s="283" t="s">
        <v>5611</v>
      </c>
      <c r="E893" s="283" t="s">
        <v>1372</v>
      </c>
      <c r="F893" s="283" t="s">
        <v>3703</v>
      </c>
    </row>
    <row r="894" spans="1:10" x14ac:dyDescent="0.15">
      <c r="A894" s="283">
        <v>11346</v>
      </c>
      <c r="B894" s="283" t="s">
        <v>4530</v>
      </c>
      <c r="C894" s="283" t="s">
        <v>5612</v>
      </c>
      <c r="D894" s="283" t="s">
        <v>5613</v>
      </c>
      <c r="F894" s="283" t="s">
        <v>3703</v>
      </c>
      <c r="G894" s="283">
        <v>3</v>
      </c>
    </row>
    <row r="895" spans="1:10" x14ac:dyDescent="0.15">
      <c r="A895" s="283">
        <v>11365</v>
      </c>
      <c r="B895" s="283" t="s">
        <v>4222</v>
      </c>
      <c r="C895" s="283" t="s">
        <v>5614</v>
      </c>
      <c r="D895" s="283" t="s">
        <v>5615</v>
      </c>
      <c r="E895" s="283" t="s">
        <v>99</v>
      </c>
      <c r="F895" s="283" t="s">
        <v>3703</v>
      </c>
      <c r="G895" s="283">
        <v>3</v>
      </c>
    </row>
    <row r="896" spans="1:10" x14ac:dyDescent="0.15">
      <c r="A896" s="283">
        <v>11369</v>
      </c>
      <c r="B896" s="283" t="s">
        <v>4222</v>
      </c>
      <c r="C896" s="283" t="s">
        <v>5616</v>
      </c>
      <c r="D896" s="283" t="s">
        <v>5617</v>
      </c>
      <c r="E896" s="283" t="s">
        <v>99</v>
      </c>
      <c r="F896" s="283" t="s">
        <v>3703</v>
      </c>
      <c r="G896" s="283">
        <v>3</v>
      </c>
    </row>
    <row r="897" spans="1:7" x14ac:dyDescent="0.15">
      <c r="A897" s="283">
        <v>11402</v>
      </c>
      <c r="B897" s="283" t="s">
        <v>4603</v>
      </c>
      <c r="C897" s="283" t="s">
        <v>5618</v>
      </c>
      <c r="D897" s="283" t="s">
        <v>5619</v>
      </c>
      <c r="E897" s="283" t="s">
        <v>5620</v>
      </c>
      <c r="F897" s="283" t="s">
        <v>3703</v>
      </c>
    </row>
    <row r="898" spans="1:7" x14ac:dyDescent="0.15">
      <c r="A898" s="283">
        <v>11420</v>
      </c>
      <c r="B898" s="283" t="s">
        <v>3743</v>
      </c>
      <c r="C898" s="283" t="s">
        <v>5621</v>
      </c>
      <c r="D898" s="283" t="s">
        <v>5622</v>
      </c>
      <c r="E898" s="283" t="s">
        <v>347</v>
      </c>
      <c r="F898" s="283" t="s">
        <v>3702</v>
      </c>
    </row>
    <row r="899" spans="1:7" x14ac:dyDescent="0.15">
      <c r="A899" s="283">
        <v>11462</v>
      </c>
      <c r="B899" s="283" t="s">
        <v>3740</v>
      </c>
      <c r="C899" s="283" t="s">
        <v>5624</v>
      </c>
      <c r="D899" s="283" t="s">
        <v>5625</v>
      </c>
      <c r="E899" s="283" t="s">
        <v>416</v>
      </c>
      <c r="F899" s="283" t="s">
        <v>3703</v>
      </c>
      <c r="G899" s="283">
        <v>3</v>
      </c>
    </row>
    <row r="900" spans="1:7" x14ac:dyDescent="0.15">
      <c r="A900" s="283">
        <v>11500</v>
      </c>
      <c r="B900" s="283" t="s">
        <v>3698</v>
      </c>
      <c r="C900" s="283" t="s">
        <v>5626</v>
      </c>
      <c r="D900" s="283" t="s">
        <v>5627</v>
      </c>
      <c r="E900" s="283" t="s">
        <v>3701</v>
      </c>
      <c r="F900" s="283" t="s">
        <v>3703</v>
      </c>
    </row>
    <row r="901" spans="1:7" x14ac:dyDescent="0.15">
      <c r="A901" s="283">
        <v>11501</v>
      </c>
      <c r="B901" s="283" t="s">
        <v>3698</v>
      </c>
      <c r="C901" s="283" t="s">
        <v>5628</v>
      </c>
      <c r="D901" s="283" t="s">
        <v>5629</v>
      </c>
      <c r="E901" s="283" t="s">
        <v>3701</v>
      </c>
      <c r="F901" s="283" t="s">
        <v>3703</v>
      </c>
    </row>
    <row r="902" spans="1:7" x14ac:dyDescent="0.15">
      <c r="A902" s="283">
        <v>11504</v>
      </c>
      <c r="B902" s="283" t="s">
        <v>4255</v>
      </c>
      <c r="C902" s="283" t="s">
        <v>5630</v>
      </c>
      <c r="D902" s="283" t="s">
        <v>5631</v>
      </c>
      <c r="F902" s="283" t="s">
        <v>4483</v>
      </c>
    </row>
    <row r="903" spans="1:7" x14ac:dyDescent="0.15">
      <c r="A903" s="283">
        <v>11512</v>
      </c>
      <c r="B903" s="283" t="s">
        <v>3959</v>
      </c>
      <c r="C903" s="283" t="s">
        <v>5632</v>
      </c>
      <c r="D903" s="283" t="s">
        <v>5633</v>
      </c>
      <c r="E903" s="283" t="s">
        <v>4343</v>
      </c>
      <c r="F903" s="283" t="s">
        <v>3702</v>
      </c>
    </row>
    <row r="904" spans="1:7" x14ac:dyDescent="0.15">
      <c r="A904" s="283">
        <v>11519</v>
      </c>
      <c r="B904" s="283" t="s">
        <v>3848</v>
      </c>
      <c r="C904" s="283" t="s">
        <v>5634</v>
      </c>
      <c r="D904" s="283" t="s">
        <v>5635</v>
      </c>
      <c r="E904" s="283" t="s">
        <v>133</v>
      </c>
      <c r="F904" s="283" t="s">
        <v>3702</v>
      </c>
    </row>
    <row r="905" spans="1:7" x14ac:dyDescent="0.15">
      <c r="A905" s="283">
        <v>11544</v>
      </c>
      <c r="B905" s="283" t="s">
        <v>3848</v>
      </c>
      <c r="C905" s="283" t="s">
        <v>5636</v>
      </c>
      <c r="D905" s="283" t="s">
        <v>5637</v>
      </c>
      <c r="E905" s="283" t="s">
        <v>1746</v>
      </c>
      <c r="F905" s="283" t="s">
        <v>3702</v>
      </c>
    </row>
    <row r="906" spans="1:7" x14ac:dyDescent="0.15">
      <c r="A906" s="283">
        <v>11545</v>
      </c>
      <c r="B906" s="283" t="s">
        <v>3848</v>
      </c>
      <c r="C906" s="283" t="s">
        <v>5638</v>
      </c>
      <c r="D906" s="283" t="s">
        <v>5639</v>
      </c>
      <c r="E906" s="283" t="s">
        <v>3772</v>
      </c>
      <c r="F906" s="283" t="s">
        <v>3703</v>
      </c>
    </row>
    <row r="907" spans="1:7" x14ac:dyDescent="0.15">
      <c r="A907" s="283">
        <v>11554</v>
      </c>
      <c r="B907" s="283" t="s">
        <v>3731</v>
      </c>
      <c r="C907" s="283" t="s">
        <v>5640</v>
      </c>
      <c r="D907" s="283" t="s">
        <v>5641</v>
      </c>
      <c r="E907" s="283" t="s">
        <v>1847</v>
      </c>
      <c r="F907" s="283" t="s">
        <v>3702</v>
      </c>
    </row>
    <row r="908" spans="1:7" x14ac:dyDescent="0.15">
      <c r="A908" s="283">
        <v>11556</v>
      </c>
      <c r="B908" s="283" t="s">
        <v>839</v>
      </c>
      <c r="C908" s="283" t="s">
        <v>13126</v>
      </c>
      <c r="D908" s="283" t="s">
        <v>13127</v>
      </c>
      <c r="E908" s="283" t="s">
        <v>227</v>
      </c>
      <c r="F908" s="283" t="s">
        <v>3703</v>
      </c>
    </row>
    <row r="909" spans="1:7" x14ac:dyDescent="0.15">
      <c r="A909" s="283">
        <v>11600</v>
      </c>
      <c r="B909" s="283" t="s">
        <v>3814</v>
      </c>
      <c r="C909" s="283" t="s">
        <v>5642</v>
      </c>
      <c r="D909" s="283" t="s">
        <v>5643</v>
      </c>
      <c r="E909" s="283" t="s">
        <v>101</v>
      </c>
      <c r="F909" s="283" t="s">
        <v>3703</v>
      </c>
    </row>
    <row r="910" spans="1:7" x14ac:dyDescent="0.15">
      <c r="A910" s="283">
        <v>11655</v>
      </c>
      <c r="B910" s="283" t="s">
        <v>4017</v>
      </c>
      <c r="C910" s="283" t="s">
        <v>5644</v>
      </c>
      <c r="D910" s="283" t="s">
        <v>5645</v>
      </c>
      <c r="E910" s="283" t="s">
        <v>664</v>
      </c>
      <c r="F910" s="283" t="s">
        <v>3703</v>
      </c>
    </row>
    <row r="911" spans="1:7" x14ac:dyDescent="0.15">
      <c r="A911" s="283">
        <v>11661</v>
      </c>
      <c r="B911" s="283" t="s">
        <v>3743</v>
      </c>
      <c r="C911" s="283" t="s">
        <v>5646</v>
      </c>
      <c r="D911" s="283" t="s">
        <v>5647</v>
      </c>
      <c r="F911" s="283" t="s">
        <v>3703</v>
      </c>
    </row>
    <row r="912" spans="1:7" x14ac:dyDescent="0.15">
      <c r="A912" s="283">
        <v>11662</v>
      </c>
      <c r="B912" s="283" t="s">
        <v>3809</v>
      </c>
      <c r="C912" s="283" t="s">
        <v>5648</v>
      </c>
      <c r="D912" s="283" t="s">
        <v>5649</v>
      </c>
      <c r="E912" s="283" t="s">
        <v>1359</v>
      </c>
      <c r="F912" s="283" t="s">
        <v>3703</v>
      </c>
    </row>
    <row r="913" spans="1:12" x14ac:dyDescent="0.15">
      <c r="A913" s="283">
        <v>11666</v>
      </c>
      <c r="B913" s="283" t="s">
        <v>3848</v>
      </c>
      <c r="C913" s="283" t="s">
        <v>5650</v>
      </c>
      <c r="D913" s="283" t="s">
        <v>5651</v>
      </c>
      <c r="E913" s="283" t="s">
        <v>643</v>
      </c>
      <c r="F913" s="283" t="s">
        <v>3703</v>
      </c>
    </row>
    <row r="914" spans="1:12" x14ac:dyDescent="0.15">
      <c r="A914" s="283">
        <v>11684</v>
      </c>
      <c r="B914" s="283" t="s">
        <v>4632</v>
      </c>
      <c r="C914" s="283" t="s">
        <v>5652</v>
      </c>
      <c r="D914" s="283" t="s">
        <v>5653</v>
      </c>
      <c r="E914" s="283" t="s">
        <v>695</v>
      </c>
      <c r="F914" s="283" t="s">
        <v>3703</v>
      </c>
    </row>
    <row r="915" spans="1:12" x14ac:dyDescent="0.15">
      <c r="A915" s="283">
        <v>11693</v>
      </c>
      <c r="B915" s="283" t="s">
        <v>3698</v>
      </c>
      <c r="C915" s="283" t="s">
        <v>5654</v>
      </c>
      <c r="D915" s="283" t="s">
        <v>5655</v>
      </c>
      <c r="E915" s="283" t="s">
        <v>535</v>
      </c>
      <c r="F915" s="283" t="s">
        <v>3703</v>
      </c>
    </row>
    <row r="916" spans="1:12" x14ac:dyDescent="0.15">
      <c r="A916" s="283">
        <v>11718</v>
      </c>
      <c r="B916" s="283" t="s">
        <v>4107</v>
      </c>
      <c r="C916" s="283" t="s">
        <v>5656</v>
      </c>
      <c r="D916" s="283" t="s">
        <v>5657</v>
      </c>
      <c r="E916" s="283" t="s">
        <v>13128</v>
      </c>
      <c r="F916" s="283" t="s">
        <v>3702</v>
      </c>
    </row>
    <row r="917" spans="1:12" x14ac:dyDescent="0.15">
      <c r="A917" s="283">
        <v>11745</v>
      </c>
      <c r="B917" s="283" t="s">
        <v>4101</v>
      </c>
      <c r="C917" s="283" t="s">
        <v>5658</v>
      </c>
      <c r="D917" s="283" t="s">
        <v>5659</v>
      </c>
      <c r="E917" s="283" t="s">
        <v>90</v>
      </c>
      <c r="F917" s="283" t="s">
        <v>3702</v>
      </c>
    </row>
    <row r="918" spans="1:12" x14ac:dyDescent="0.15">
      <c r="A918" s="283">
        <v>11761</v>
      </c>
      <c r="B918" s="283" t="s">
        <v>4404</v>
      </c>
      <c r="C918" s="283" t="s">
        <v>5660</v>
      </c>
      <c r="D918" s="283" t="s">
        <v>5661</v>
      </c>
      <c r="E918" s="283" t="s">
        <v>4407</v>
      </c>
      <c r="G918" s="283">
        <v>3</v>
      </c>
    </row>
    <row r="919" spans="1:12" x14ac:dyDescent="0.15">
      <c r="A919" s="283">
        <v>11772</v>
      </c>
      <c r="B919" s="283" t="s">
        <v>4404</v>
      </c>
      <c r="C919" s="283" t="s">
        <v>5662</v>
      </c>
      <c r="D919" s="283" t="s">
        <v>5663</v>
      </c>
      <c r="E919" s="283" t="s">
        <v>4407</v>
      </c>
      <c r="F919" s="283" t="s">
        <v>3703</v>
      </c>
    </row>
    <row r="920" spans="1:12" x14ac:dyDescent="0.15">
      <c r="A920" s="283">
        <v>11802</v>
      </c>
      <c r="B920" s="283" t="s">
        <v>3743</v>
      </c>
      <c r="C920" s="283" t="s">
        <v>5664</v>
      </c>
      <c r="D920" s="283" t="s">
        <v>5665</v>
      </c>
      <c r="F920" s="283" t="s">
        <v>3702</v>
      </c>
    </row>
    <row r="921" spans="1:12" x14ac:dyDescent="0.15">
      <c r="A921" s="283">
        <v>11818</v>
      </c>
      <c r="B921" s="283" t="s">
        <v>3731</v>
      </c>
      <c r="C921" s="283" t="s">
        <v>5666</v>
      </c>
      <c r="D921" s="283" t="s">
        <v>5667</v>
      </c>
      <c r="E921" s="283" t="s">
        <v>878</v>
      </c>
      <c r="F921" s="283" t="s">
        <v>3703</v>
      </c>
    </row>
    <row r="922" spans="1:12" x14ac:dyDescent="0.15">
      <c r="A922" s="283">
        <v>11859</v>
      </c>
      <c r="B922" s="283" t="s">
        <v>3698</v>
      </c>
      <c r="C922" s="283" t="s">
        <v>13129</v>
      </c>
      <c r="D922" s="283" t="s">
        <v>13130</v>
      </c>
      <c r="E922" s="283" t="s">
        <v>686</v>
      </c>
      <c r="F922" s="283" t="s">
        <v>3703</v>
      </c>
    </row>
    <row r="923" spans="1:12" x14ac:dyDescent="0.15">
      <c r="A923" s="283">
        <v>11869</v>
      </c>
      <c r="B923" s="283" t="s">
        <v>839</v>
      </c>
      <c r="C923" s="283" t="s">
        <v>5668</v>
      </c>
      <c r="D923" s="283" t="s">
        <v>5669</v>
      </c>
      <c r="E923" s="283" t="s">
        <v>708</v>
      </c>
      <c r="H923" s="283">
        <v>2</v>
      </c>
      <c r="I923" s="283">
        <v>2</v>
      </c>
      <c r="J923" s="283">
        <v>2</v>
      </c>
    </row>
    <row r="924" spans="1:12" x14ac:dyDescent="0.15">
      <c r="A924" s="283">
        <v>11893</v>
      </c>
      <c r="B924" s="283" t="s">
        <v>3814</v>
      </c>
      <c r="C924" s="283" t="s">
        <v>5670</v>
      </c>
      <c r="D924" s="283" t="s">
        <v>5671</v>
      </c>
      <c r="E924" s="283" t="s">
        <v>3772</v>
      </c>
      <c r="F924" s="283" t="s">
        <v>3703</v>
      </c>
      <c r="H924" s="283">
        <v>1</v>
      </c>
      <c r="I924" s="283">
        <v>1</v>
      </c>
      <c r="J924" s="283">
        <v>1</v>
      </c>
    </row>
    <row r="925" spans="1:12" x14ac:dyDescent="0.15">
      <c r="A925" s="283">
        <v>11910</v>
      </c>
      <c r="B925" s="283" t="s">
        <v>3777</v>
      </c>
      <c r="C925" s="283" t="s">
        <v>5672</v>
      </c>
      <c r="D925" s="283" t="s">
        <v>5673</v>
      </c>
      <c r="E925" s="283" t="s">
        <v>939</v>
      </c>
      <c r="F925" s="283" t="s">
        <v>3702</v>
      </c>
      <c r="G925" s="283">
        <v>3</v>
      </c>
      <c r="L925" s="283">
        <v>2</v>
      </c>
    </row>
    <row r="926" spans="1:12" x14ac:dyDescent="0.15">
      <c r="A926" s="283">
        <v>11943</v>
      </c>
      <c r="B926" s="283" t="s">
        <v>3848</v>
      </c>
      <c r="C926" s="283" t="s">
        <v>5674</v>
      </c>
      <c r="D926" s="283" t="s">
        <v>5675</v>
      </c>
      <c r="E926" s="283" t="s">
        <v>133</v>
      </c>
      <c r="F926" s="283" t="s">
        <v>3703</v>
      </c>
    </row>
    <row r="927" spans="1:12" x14ac:dyDescent="0.15">
      <c r="A927" s="283">
        <v>11975</v>
      </c>
      <c r="B927" s="283" t="s">
        <v>3801</v>
      </c>
      <c r="C927" s="283" t="s">
        <v>5676</v>
      </c>
      <c r="D927" s="283" t="s">
        <v>5677</v>
      </c>
      <c r="E927" s="283" t="s">
        <v>84</v>
      </c>
      <c r="F927" s="283" t="s">
        <v>3703</v>
      </c>
      <c r="H927" s="283">
        <v>1</v>
      </c>
      <c r="I927" s="283">
        <v>1</v>
      </c>
      <c r="J927" s="283">
        <v>1</v>
      </c>
    </row>
    <row r="928" spans="1:12" x14ac:dyDescent="0.15">
      <c r="A928" s="283">
        <v>11976</v>
      </c>
      <c r="B928" s="283" t="s">
        <v>3726</v>
      </c>
      <c r="C928" s="283" t="s">
        <v>5678</v>
      </c>
      <c r="D928" s="283" t="s">
        <v>5679</v>
      </c>
      <c r="E928" s="283" t="s">
        <v>196</v>
      </c>
      <c r="F928" s="283" t="s">
        <v>3702</v>
      </c>
      <c r="G928" s="283">
        <v>3</v>
      </c>
    </row>
    <row r="929" spans="1:12" x14ac:dyDescent="0.15">
      <c r="A929" s="283">
        <v>12014</v>
      </c>
      <c r="B929" s="283" t="s">
        <v>3791</v>
      </c>
      <c r="C929" s="283" t="s">
        <v>5680</v>
      </c>
      <c r="D929" s="283" t="s">
        <v>5681</v>
      </c>
      <c r="E929" s="283" t="s">
        <v>5682</v>
      </c>
      <c r="F929" s="283" t="s">
        <v>3703</v>
      </c>
    </row>
    <row r="930" spans="1:12" x14ac:dyDescent="0.15">
      <c r="A930" s="283">
        <v>12020</v>
      </c>
      <c r="B930" s="283" t="s">
        <v>3809</v>
      </c>
      <c r="C930" s="283" t="s">
        <v>5683</v>
      </c>
      <c r="D930" s="283" t="s">
        <v>5684</v>
      </c>
      <c r="F930" s="283" t="s">
        <v>3703</v>
      </c>
    </row>
    <row r="931" spans="1:12" x14ac:dyDescent="0.15">
      <c r="A931" s="283">
        <v>12021</v>
      </c>
      <c r="B931" s="283" t="s">
        <v>3743</v>
      </c>
      <c r="C931" s="283" t="s">
        <v>5685</v>
      </c>
      <c r="D931" s="283" t="s">
        <v>5686</v>
      </c>
      <c r="F931" s="283" t="s">
        <v>3702</v>
      </c>
    </row>
    <row r="932" spans="1:12" x14ac:dyDescent="0.15">
      <c r="A932" s="283">
        <v>12026</v>
      </c>
      <c r="B932" s="283" t="s">
        <v>4274</v>
      </c>
      <c r="C932" s="283" t="s">
        <v>5687</v>
      </c>
      <c r="D932" s="283" t="s">
        <v>5688</v>
      </c>
      <c r="E932" s="283" t="s">
        <v>1504</v>
      </c>
      <c r="F932" s="283" t="s">
        <v>3703</v>
      </c>
    </row>
    <row r="933" spans="1:12" x14ac:dyDescent="0.15">
      <c r="A933" s="283">
        <v>12076</v>
      </c>
      <c r="B933" s="283" t="s">
        <v>3731</v>
      </c>
      <c r="C933" s="283" t="s">
        <v>5689</v>
      </c>
      <c r="D933" s="283" t="s">
        <v>5690</v>
      </c>
      <c r="E933" s="283" t="s">
        <v>464</v>
      </c>
      <c r="F933" s="283" t="s">
        <v>3702</v>
      </c>
    </row>
    <row r="934" spans="1:12" x14ac:dyDescent="0.15">
      <c r="A934" s="283">
        <v>12077</v>
      </c>
      <c r="B934" s="283" t="s">
        <v>3726</v>
      </c>
      <c r="C934" s="283" t="s">
        <v>5691</v>
      </c>
      <c r="D934" s="283" t="s">
        <v>5692</v>
      </c>
      <c r="E934" s="283" t="s">
        <v>3841</v>
      </c>
      <c r="F934" s="283" t="s">
        <v>3702</v>
      </c>
      <c r="L934" s="283">
        <v>1</v>
      </c>
    </row>
    <row r="935" spans="1:12" x14ac:dyDescent="0.15">
      <c r="A935" s="283">
        <v>12080</v>
      </c>
      <c r="B935" s="283" t="s">
        <v>4271</v>
      </c>
      <c r="C935" s="283" t="s">
        <v>5693</v>
      </c>
      <c r="D935" s="283" t="s">
        <v>5694</v>
      </c>
      <c r="E935" s="283" t="s">
        <v>3772</v>
      </c>
      <c r="F935" s="283" t="s">
        <v>3703</v>
      </c>
      <c r="G935" s="283">
        <v>3</v>
      </c>
    </row>
    <row r="936" spans="1:12" x14ac:dyDescent="0.15">
      <c r="A936" s="283">
        <v>12082</v>
      </c>
      <c r="B936" s="283" t="s">
        <v>4766</v>
      </c>
      <c r="C936" s="283" t="s">
        <v>5695</v>
      </c>
      <c r="D936" s="283" t="s">
        <v>5696</v>
      </c>
      <c r="F936" s="283" t="s">
        <v>3702</v>
      </c>
    </row>
    <row r="937" spans="1:12" x14ac:dyDescent="0.15">
      <c r="A937" s="283">
        <v>12084</v>
      </c>
      <c r="B937" s="283" t="s">
        <v>3726</v>
      </c>
      <c r="C937" s="283" t="s">
        <v>5697</v>
      </c>
      <c r="D937" s="283" t="s">
        <v>5698</v>
      </c>
      <c r="E937" s="283" t="s">
        <v>278</v>
      </c>
      <c r="F937" s="283" t="s">
        <v>3703</v>
      </c>
    </row>
    <row r="938" spans="1:12" x14ac:dyDescent="0.15">
      <c r="A938" s="283">
        <v>12088</v>
      </c>
      <c r="B938" s="283" t="s">
        <v>3726</v>
      </c>
      <c r="C938" s="283" t="s">
        <v>5699</v>
      </c>
      <c r="D938" s="283" t="s">
        <v>5700</v>
      </c>
      <c r="E938" s="283" t="s">
        <v>3820</v>
      </c>
      <c r="F938" s="283" t="s">
        <v>5258</v>
      </c>
      <c r="G938" s="283">
        <v>3</v>
      </c>
      <c r="K938" s="283" t="s">
        <v>3761</v>
      </c>
    </row>
    <row r="939" spans="1:12" x14ac:dyDescent="0.15">
      <c r="A939" s="283">
        <v>12091</v>
      </c>
      <c r="B939" s="283" t="s">
        <v>3801</v>
      </c>
      <c r="C939" s="283" t="s">
        <v>5701</v>
      </c>
      <c r="D939" s="283" t="s">
        <v>5702</v>
      </c>
      <c r="E939" s="283" t="s">
        <v>5529</v>
      </c>
      <c r="F939" s="283" t="s">
        <v>3703</v>
      </c>
    </row>
    <row r="940" spans="1:12" x14ac:dyDescent="0.15">
      <c r="A940" s="283">
        <v>12093</v>
      </c>
      <c r="B940" s="283" t="s">
        <v>3801</v>
      </c>
      <c r="C940" s="283" t="s">
        <v>5703</v>
      </c>
      <c r="D940" s="283" t="s">
        <v>5704</v>
      </c>
      <c r="E940" s="283" t="s">
        <v>701</v>
      </c>
      <c r="F940" s="283" t="s">
        <v>3702</v>
      </c>
      <c r="G940" s="283">
        <v>3</v>
      </c>
      <c r="I940" s="283">
        <v>2</v>
      </c>
    </row>
    <row r="941" spans="1:12" x14ac:dyDescent="0.15">
      <c r="A941" s="283">
        <v>12095</v>
      </c>
      <c r="B941" s="283" t="s">
        <v>3726</v>
      </c>
      <c r="C941" s="283" t="s">
        <v>5705</v>
      </c>
      <c r="D941" s="283" t="s">
        <v>5706</v>
      </c>
      <c r="E941" s="283" t="s">
        <v>250</v>
      </c>
      <c r="F941" s="283" t="s">
        <v>3703</v>
      </c>
    </row>
    <row r="942" spans="1:12" x14ac:dyDescent="0.15">
      <c r="A942" s="283">
        <v>12096</v>
      </c>
      <c r="B942" s="283" t="s">
        <v>3809</v>
      </c>
      <c r="C942" s="283" t="s">
        <v>5707</v>
      </c>
      <c r="D942" s="283" t="s">
        <v>5708</v>
      </c>
      <c r="F942" s="283" t="s">
        <v>3703</v>
      </c>
    </row>
    <row r="943" spans="1:12" x14ac:dyDescent="0.15">
      <c r="A943" s="283">
        <v>12105</v>
      </c>
      <c r="B943" s="283" t="s">
        <v>3698</v>
      </c>
      <c r="C943" s="283" t="s">
        <v>5709</v>
      </c>
      <c r="D943" s="283" t="s">
        <v>5710</v>
      </c>
      <c r="E943" s="283" t="s">
        <v>1683</v>
      </c>
      <c r="F943" s="283" t="s">
        <v>3702</v>
      </c>
    </row>
    <row r="944" spans="1:12" x14ac:dyDescent="0.15">
      <c r="A944" s="283">
        <v>12108</v>
      </c>
      <c r="B944" s="283" t="s">
        <v>3698</v>
      </c>
      <c r="C944" s="283" t="s">
        <v>5711</v>
      </c>
      <c r="D944" s="283" t="s">
        <v>5712</v>
      </c>
      <c r="E944" s="283" t="s">
        <v>270</v>
      </c>
      <c r="F944" s="283" t="s">
        <v>3703</v>
      </c>
    </row>
    <row r="945" spans="1:12" x14ac:dyDescent="0.15">
      <c r="A945" s="283">
        <v>12115</v>
      </c>
      <c r="B945" s="283" t="s">
        <v>4107</v>
      </c>
      <c r="C945" s="283" t="s">
        <v>5713</v>
      </c>
      <c r="D945" s="283" t="s">
        <v>5714</v>
      </c>
      <c r="E945" s="283" t="s">
        <v>926</v>
      </c>
      <c r="F945" s="283" t="s">
        <v>3702</v>
      </c>
    </row>
    <row r="946" spans="1:12" x14ac:dyDescent="0.15">
      <c r="A946" s="283">
        <v>12128</v>
      </c>
      <c r="B946" s="283" t="s">
        <v>3731</v>
      </c>
      <c r="C946" s="283" t="s">
        <v>5716</v>
      </c>
      <c r="D946" s="283" t="s">
        <v>5717</v>
      </c>
      <c r="E946" s="283" t="s">
        <v>867</v>
      </c>
      <c r="F946" s="283" t="s">
        <v>3703</v>
      </c>
      <c r="H946" s="283" t="s">
        <v>3761</v>
      </c>
      <c r="I946" s="283">
        <v>1</v>
      </c>
      <c r="J946" s="283">
        <v>1</v>
      </c>
      <c r="L946" s="283">
        <v>2</v>
      </c>
    </row>
    <row r="947" spans="1:12" x14ac:dyDescent="0.15">
      <c r="A947" s="283">
        <v>12133</v>
      </c>
      <c r="B947" s="283" t="s">
        <v>3731</v>
      </c>
      <c r="C947" s="283" t="s">
        <v>5718</v>
      </c>
      <c r="D947" s="283" t="s">
        <v>5719</v>
      </c>
      <c r="E947" s="283" t="s">
        <v>867</v>
      </c>
      <c r="F947" s="283" t="s">
        <v>3703</v>
      </c>
    </row>
    <row r="948" spans="1:12" x14ac:dyDescent="0.15">
      <c r="A948" s="283">
        <v>12147</v>
      </c>
      <c r="B948" s="283" t="s">
        <v>3794</v>
      </c>
      <c r="C948" s="283" t="s">
        <v>5720</v>
      </c>
      <c r="D948" s="283" t="s">
        <v>5721</v>
      </c>
      <c r="E948" s="283" t="s">
        <v>401</v>
      </c>
      <c r="F948" s="283" t="s">
        <v>3703</v>
      </c>
    </row>
    <row r="949" spans="1:12" x14ac:dyDescent="0.15">
      <c r="A949" s="283">
        <v>12158</v>
      </c>
      <c r="B949" s="283" t="s">
        <v>3848</v>
      </c>
      <c r="C949" s="283" t="s">
        <v>5722</v>
      </c>
      <c r="D949" s="283" t="s">
        <v>5723</v>
      </c>
      <c r="E949" s="283" t="s">
        <v>106</v>
      </c>
      <c r="F949" s="283" t="s">
        <v>3703</v>
      </c>
    </row>
    <row r="950" spans="1:12" x14ac:dyDescent="0.15">
      <c r="A950" s="283">
        <v>12159</v>
      </c>
      <c r="B950" s="283" t="s">
        <v>3848</v>
      </c>
      <c r="C950" s="283" t="s">
        <v>5724</v>
      </c>
      <c r="D950" s="283" t="s">
        <v>5725</v>
      </c>
      <c r="E950" s="283" t="s">
        <v>106</v>
      </c>
      <c r="F950" s="283" t="s">
        <v>3702</v>
      </c>
    </row>
    <row r="951" spans="1:12" x14ac:dyDescent="0.15">
      <c r="A951" s="283">
        <v>12186</v>
      </c>
      <c r="B951" s="283" t="s">
        <v>3698</v>
      </c>
      <c r="C951" s="283" t="s">
        <v>5726</v>
      </c>
      <c r="D951" s="283" t="s">
        <v>5727</v>
      </c>
      <c r="E951" s="283" t="s">
        <v>3701</v>
      </c>
      <c r="F951" s="283" t="s">
        <v>3703</v>
      </c>
    </row>
    <row r="952" spans="1:12" x14ac:dyDescent="0.15">
      <c r="A952" s="283">
        <v>12188</v>
      </c>
      <c r="B952" s="283" t="s">
        <v>3698</v>
      </c>
      <c r="C952" s="283" t="s">
        <v>5728</v>
      </c>
      <c r="D952" s="283" t="s">
        <v>5729</v>
      </c>
      <c r="F952" s="283" t="s">
        <v>3702</v>
      </c>
    </row>
    <row r="953" spans="1:12" x14ac:dyDescent="0.15">
      <c r="A953" s="283">
        <v>12194</v>
      </c>
      <c r="B953" s="283" t="s">
        <v>3698</v>
      </c>
      <c r="C953" s="283" t="s">
        <v>5730</v>
      </c>
      <c r="D953" s="283" t="s">
        <v>5731</v>
      </c>
      <c r="E953" s="283" t="s">
        <v>726</v>
      </c>
      <c r="F953" s="283" t="s">
        <v>3703</v>
      </c>
    </row>
    <row r="954" spans="1:12" x14ac:dyDescent="0.15">
      <c r="A954" s="283">
        <v>12229</v>
      </c>
      <c r="B954" s="283" t="s">
        <v>3805</v>
      </c>
      <c r="C954" s="283" t="s">
        <v>5732</v>
      </c>
      <c r="D954" s="283" t="s">
        <v>5733</v>
      </c>
      <c r="E954" s="283" t="s">
        <v>140</v>
      </c>
      <c r="F954" s="283" t="s">
        <v>3703</v>
      </c>
      <c r="G954" s="283">
        <v>3</v>
      </c>
      <c r="L954" s="283">
        <v>1</v>
      </c>
    </row>
    <row r="955" spans="1:12" x14ac:dyDescent="0.15">
      <c r="A955" s="283">
        <v>12257</v>
      </c>
      <c r="B955" s="283" t="s">
        <v>4107</v>
      </c>
      <c r="C955" s="283" t="s">
        <v>5734</v>
      </c>
      <c r="D955" s="283" t="s">
        <v>5735</v>
      </c>
      <c r="E955" s="283" t="s">
        <v>3772</v>
      </c>
      <c r="F955" s="283" t="s">
        <v>3703</v>
      </c>
    </row>
    <row r="956" spans="1:12" x14ac:dyDescent="0.15">
      <c r="A956" s="283">
        <v>12261</v>
      </c>
      <c r="B956" s="283" t="s">
        <v>4147</v>
      </c>
      <c r="C956" s="283" t="s">
        <v>5736</v>
      </c>
      <c r="D956" s="283" t="s">
        <v>5737</v>
      </c>
      <c r="E956" s="283" t="s">
        <v>5495</v>
      </c>
      <c r="F956" s="283" t="s">
        <v>3703</v>
      </c>
    </row>
    <row r="957" spans="1:12" x14ac:dyDescent="0.15">
      <c r="A957" s="283">
        <v>12284</v>
      </c>
      <c r="B957" s="283" t="s">
        <v>3801</v>
      </c>
      <c r="C957" s="283" t="s">
        <v>5738</v>
      </c>
      <c r="D957" s="283" t="s">
        <v>5739</v>
      </c>
      <c r="E957" s="283" t="s">
        <v>2641</v>
      </c>
      <c r="F957" s="283" t="s">
        <v>3703</v>
      </c>
    </row>
    <row r="958" spans="1:12" x14ac:dyDescent="0.15">
      <c r="A958" s="283">
        <v>12292</v>
      </c>
      <c r="B958" s="283" t="s">
        <v>3736</v>
      </c>
      <c r="C958" s="283" t="s">
        <v>5740</v>
      </c>
      <c r="D958" s="283" t="s">
        <v>5741</v>
      </c>
      <c r="E958" s="283" t="s">
        <v>964</v>
      </c>
      <c r="F958" s="283" t="s">
        <v>3703</v>
      </c>
    </row>
    <row r="959" spans="1:12" x14ac:dyDescent="0.15">
      <c r="A959" s="283">
        <v>12311</v>
      </c>
      <c r="B959" s="283" t="s">
        <v>4147</v>
      </c>
      <c r="C959" s="283" t="s">
        <v>5742</v>
      </c>
      <c r="D959" s="283" t="s">
        <v>5743</v>
      </c>
      <c r="E959" s="283" t="s">
        <v>293</v>
      </c>
      <c r="F959" s="283" t="s">
        <v>3703</v>
      </c>
    </row>
    <row r="960" spans="1:12" x14ac:dyDescent="0.15">
      <c r="A960" s="283">
        <v>12349</v>
      </c>
      <c r="B960" s="283" t="s">
        <v>3740</v>
      </c>
      <c r="C960" s="283" t="s">
        <v>5744</v>
      </c>
      <c r="D960" s="283" t="s">
        <v>5745</v>
      </c>
      <c r="E960" s="283" t="s">
        <v>416</v>
      </c>
      <c r="F960" s="283" t="s">
        <v>3703</v>
      </c>
      <c r="G960" s="283">
        <v>3</v>
      </c>
    </row>
    <row r="961" spans="1:10" x14ac:dyDescent="0.15">
      <c r="A961" s="283">
        <v>12367</v>
      </c>
      <c r="B961" s="283" t="s">
        <v>3794</v>
      </c>
      <c r="C961" s="283" t="s">
        <v>5746</v>
      </c>
      <c r="D961" s="283" t="s">
        <v>5747</v>
      </c>
      <c r="E961" s="283" t="s">
        <v>215</v>
      </c>
      <c r="F961" s="283" t="s">
        <v>3703</v>
      </c>
    </row>
    <row r="962" spans="1:10" x14ac:dyDescent="0.15">
      <c r="A962" s="283">
        <v>12380</v>
      </c>
      <c r="B962" s="283" t="s">
        <v>839</v>
      </c>
      <c r="C962" s="283" t="s">
        <v>5748</v>
      </c>
      <c r="D962" s="283" t="s">
        <v>5749</v>
      </c>
      <c r="E962" s="283" t="s">
        <v>1454</v>
      </c>
      <c r="F962" s="283" t="s">
        <v>3703</v>
      </c>
    </row>
    <row r="963" spans="1:10" x14ac:dyDescent="0.15">
      <c r="A963" s="283">
        <v>12382</v>
      </c>
      <c r="B963" s="283" t="s">
        <v>3698</v>
      </c>
      <c r="C963" s="283" t="s">
        <v>5750</v>
      </c>
      <c r="D963" s="283" t="s">
        <v>5751</v>
      </c>
      <c r="E963" s="283" t="s">
        <v>3701</v>
      </c>
      <c r="F963" s="283" t="s">
        <v>3703</v>
      </c>
    </row>
    <row r="964" spans="1:10" x14ac:dyDescent="0.15">
      <c r="A964" s="283">
        <v>12391</v>
      </c>
      <c r="B964" s="283" t="s">
        <v>3848</v>
      </c>
      <c r="C964" s="283" t="s">
        <v>5752</v>
      </c>
      <c r="D964" s="283" t="s">
        <v>5753</v>
      </c>
      <c r="E964" s="283" t="s">
        <v>13131</v>
      </c>
      <c r="F964" s="283" t="s">
        <v>3703</v>
      </c>
    </row>
    <row r="965" spans="1:10" x14ac:dyDescent="0.15">
      <c r="A965" s="283">
        <v>12392</v>
      </c>
      <c r="B965" s="283" t="s">
        <v>3698</v>
      </c>
      <c r="C965" s="283" t="s">
        <v>5754</v>
      </c>
      <c r="D965" s="283" t="s">
        <v>5755</v>
      </c>
      <c r="E965" s="283" t="s">
        <v>535</v>
      </c>
      <c r="F965" s="283" t="s">
        <v>3703</v>
      </c>
    </row>
    <row r="966" spans="1:10" x14ac:dyDescent="0.15">
      <c r="A966" s="283">
        <v>12394</v>
      </c>
      <c r="B966" s="283" t="s">
        <v>3814</v>
      </c>
      <c r="C966" s="283" t="s">
        <v>5756</v>
      </c>
      <c r="D966" s="283" t="s">
        <v>5757</v>
      </c>
      <c r="E966" s="283" t="s">
        <v>198</v>
      </c>
      <c r="F966" s="283" t="s">
        <v>3703</v>
      </c>
    </row>
    <row r="967" spans="1:10" x14ac:dyDescent="0.15">
      <c r="A967" s="283">
        <v>12397</v>
      </c>
      <c r="B967" s="283" t="s">
        <v>3814</v>
      </c>
      <c r="C967" s="283" t="s">
        <v>5758</v>
      </c>
      <c r="D967" s="283" t="s">
        <v>5759</v>
      </c>
      <c r="E967" s="283" t="s">
        <v>861</v>
      </c>
      <c r="F967" s="283" t="s">
        <v>3703</v>
      </c>
    </row>
    <row r="968" spans="1:10" x14ac:dyDescent="0.15">
      <c r="A968" s="283">
        <v>12404</v>
      </c>
      <c r="B968" s="283" t="s">
        <v>3726</v>
      </c>
      <c r="C968" s="283" t="s">
        <v>5760</v>
      </c>
      <c r="D968" s="283" t="s">
        <v>5761</v>
      </c>
      <c r="E968" s="283" t="s">
        <v>988</v>
      </c>
      <c r="F968" s="283" t="s">
        <v>3703</v>
      </c>
    </row>
    <row r="969" spans="1:10" x14ac:dyDescent="0.15">
      <c r="A969" s="283">
        <v>12415</v>
      </c>
      <c r="B969" s="283" t="s">
        <v>3698</v>
      </c>
      <c r="C969" s="283" t="s">
        <v>5762</v>
      </c>
      <c r="D969" s="283" t="s">
        <v>5763</v>
      </c>
      <c r="E969" s="283" t="s">
        <v>3701</v>
      </c>
      <c r="F969" s="283" t="s">
        <v>3703</v>
      </c>
    </row>
    <row r="970" spans="1:10" x14ac:dyDescent="0.15">
      <c r="A970" s="283">
        <v>12422</v>
      </c>
      <c r="B970" s="283" t="s">
        <v>3814</v>
      </c>
      <c r="C970" s="283" t="s">
        <v>5764</v>
      </c>
      <c r="D970" s="283" t="s">
        <v>5765</v>
      </c>
      <c r="E970" s="283" t="s">
        <v>2582</v>
      </c>
      <c r="F970" s="283" t="s">
        <v>3702</v>
      </c>
    </row>
    <row r="971" spans="1:10" x14ac:dyDescent="0.15">
      <c r="A971" s="283">
        <v>12431</v>
      </c>
      <c r="B971" s="283" t="s">
        <v>3698</v>
      </c>
      <c r="C971" s="283" t="s">
        <v>5766</v>
      </c>
      <c r="D971" s="283" t="s">
        <v>5767</v>
      </c>
      <c r="E971" s="283" t="s">
        <v>3701</v>
      </c>
      <c r="F971" s="283" t="s">
        <v>3703</v>
      </c>
    </row>
    <row r="972" spans="1:10" x14ac:dyDescent="0.15">
      <c r="A972" s="283">
        <v>12489</v>
      </c>
      <c r="B972" s="283" t="s">
        <v>3743</v>
      </c>
      <c r="C972" s="283" t="s">
        <v>5768</v>
      </c>
      <c r="D972" s="283" t="s">
        <v>5769</v>
      </c>
      <c r="E972" s="283" t="s">
        <v>561</v>
      </c>
      <c r="F972" s="283" t="s">
        <v>3703</v>
      </c>
    </row>
    <row r="973" spans="1:10" x14ac:dyDescent="0.15">
      <c r="A973" s="283">
        <v>12506</v>
      </c>
      <c r="B973" s="283" t="s">
        <v>3736</v>
      </c>
      <c r="C973" s="283" t="s">
        <v>5770</v>
      </c>
      <c r="D973" s="283" t="s">
        <v>5771</v>
      </c>
      <c r="F973" s="283" t="s">
        <v>3703</v>
      </c>
    </row>
    <row r="974" spans="1:10" x14ac:dyDescent="0.15">
      <c r="A974" s="283">
        <v>12507</v>
      </c>
      <c r="B974" s="283" t="s">
        <v>3736</v>
      </c>
      <c r="C974" s="283" t="s">
        <v>5772</v>
      </c>
      <c r="D974" s="283" t="s">
        <v>5773</v>
      </c>
      <c r="E974" s="283" t="s">
        <v>95</v>
      </c>
      <c r="F974" s="283" t="s">
        <v>3703</v>
      </c>
    </row>
    <row r="975" spans="1:10" x14ac:dyDescent="0.15">
      <c r="A975" s="283">
        <v>12541</v>
      </c>
      <c r="B975" s="283" t="s">
        <v>1723</v>
      </c>
      <c r="C975" s="283" t="s">
        <v>5774</v>
      </c>
      <c r="D975" s="283" t="s">
        <v>5775</v>
      </c>
      <c r="F975" s="283" t="s">
        <v>3703</v>
      </c>
      <c r="G975" s="283">
        <v>3</v>
      </c>
      <c r="H975" s="283">
        <v>2</v>
      </c>
      <c r="I975" s="283">
        <v>2</v>
      </c>
      <c r="J975" s="283">
        <v>2</v>
      </c>
    </row>
    <row r="976" spans="1:10" x14ac:dyDescent="0.15">
      <c r="A976" s="283">
        <v>12592</v>
      </c>
      <c r="B976" s="283" t="s">
        <v>3708</v>
      </c>
      <c r="C976" s="283" t="s">
        <v>5776</v>
      </c>
      <c r="D976" s="283" t="s">
        <v>5777</v>
      </c>
      <c r="E976" s="283" t="s">
        <v>163</v>
      </c>
      <c r="F976" s="283" t="s">
        <v>3703</v>
      </c>
      <c r="G976" s="283">
        <v>3</v>
      </c>
      <c r="H976" s="283">
        <v>2</v>
      </c>
      <c r="I976" s="283">
        <v>2</v>
      </c>
    </row>
    <row r="977" spans="1:10" x14ac:dyDescent="0.15">
      <c r="A977" s="283">
        <v>12619</v>
      </c>
      <c r="B977" s="283" t="s">
        <v>4271</v>
      </c>
      <c r="C977" s="283" t="s">
        <v>5778</v>
      </c>
      <c r="D977" s="283" t="s">
        <v>5627</v>
      </c>
      <c r="E977" s="283" t="s">
        <v>3330</v>
      </c>
      <c r="F977" s="283" t="s">
        <v>3703</v>
      </c>
    </row>
    <row r="978" spans="1:10" x14ac:dyDescent="0.15">
      <c r="A978" s="283">
        <v>12646</v>
      </c>
      <c r="B978" s="283" t="s">
        <v>839</v>
      </c>
      <c r="C978" s="283" t="s">
        <v>5779</v>
      </c>
      <c r="D978" s="283" t="s">
        <v>5780</v>
      </c>
      <c r="E978" s="283" t="s">
        <v>5016</v>
      </c>
      <c r="F978" s="283" t="s">
        <v>3703</v>
      </c>
    </row>
    <row r="979" spans="1:10" x14ac:dyDescent="0.15">
      <c r="A979" s="283">
        <v>12657</v>
      </c>
      <c r="B979" s="283" t="s">
        <v>3743</v>
      </c>
      <c r="C979" s="283" t="s">
        <v>5781</v>
      </c>
      <c r="D979" s="283" t="s">
        <v>5782</v>
      </c>
      <c r="E979" s="283" t="s">
        <v>5783</v>
      </c>
      <c r="F979" s="283" t="s">
        <v>3703</v>
      </c>
    </row>
    <row r="980" spans="1:10" x14ac:dyDescent="0.15">
      <c r="A980" s="283">
        <v>12658</v>
      </c>
      <c r="B980" s="283" t="s">
        <v>839</v>
      </c>
      <c r="C980" s="283" t="s">
        <v>5784</v>
      </c>
      <c r="D980" s="283" t="s">
        <v>5785</v>
      </c>
      <c r="E980" s="283" t="s">
        <v>620</v>
      </c>
      <c r="F980" s="283" t="s">
        <v>3703</v>
      </c>
    </row>
    <row r="981" spans="1:10" x14ac:dyDescent="0.15">
      <c r="A981" s="283">
        <v>12733</v>
      </c>
      <c r="B981" s="283" t="s">
        <v>3780</v>
      </c>
      <c r="C981" s="283" t="s">
        <v>5786</v>
      </c>
      <c r="D981" s="283" t="s">
        <v>5787</v>
      </c>
      <c r="E981" s="283" t="s">
        <v>298</v>
      </c>
      <c r="F981" s="283" t="s">
        <v>3703</v>
      </c>
    </row>
    <row r="982" spans="1:10" x14ac:dyDescent="0.15">
      <c r="A982" s="283">
        <v>12737</v>
      </c>
      <c r="B982" s="283" t="s">
        <v>4107</v>
      </c>
      <c r="C982" s="283" t="s">
        <v>5788</v>
      </c>
      <c r="D982" s="283" t="s">
        <v>5789</v>
      </c>
      <c r="E982" s="283" t="s">
        <v>596</v>
      </c>
      <c r="F982" s="283" t="s">
        <v>3702</v>
      </c>
    </row>
    <row r="983" spans="1:10" x14ac:dyDescent="0.15">
      <c r="A983" s="283">
        <v>12783</v>
      </c>
      <c r="B983" s="283" t="s">
        <v>3959</v>
      </c>
      <c r="C983" s="283" t="s">
        <v>5790</v>
      </c>
      <c r="D983" s="283" t="s">
        <v>5791</v>
      </c>
      <c r="E983" s="283" t="s">
        <v>407</v>
      </c>
      <c r="F983" s="283" t="s">
        <v>3703</v>
      </c>
    </row>
    <row r="984" spans="1:10" x14ac:dyDescent="0.15">
      <c r="A984" s="283">
        <v>12785</v>
      </c>
      <c r="B984" s="283" t="s">
        <v>3698</v>
      </c>
      <c r="C984" s="283" t="s">
        <v>5792</v>
      </c>
      <c r="D984" s="283" t="s">
        <v>5793</v>
      </c>
      <c r="E984" s="283" t="s">
        <v>3701</v>
      </c>
      <c r="F984" s="283" t="s">
        <v>3703</v>
      </c>
    </row>
    <row r="985" spans="1:10" x14ac:dyDescent="0.15">
      <c r="A985" s="283">
        <v>12822</v>
      </c>
      <c r="B985" s="283" t="s">
        <v>3805</v>
      </c>
      <c r="C985" s="283" t="s">
        <v>13132</v>
      </c>
      <c r="D985" s="283" t="s">
        <v>13133</v>
      </c>
      <c r="E985" s="283" t="s">
        <v>3808</v>
      </c>
      <c r="F985" s="283" t="s">
        <v>3703</v>
      </c>
    </row>
    <row r="986" spans="1:10" x14ac:dyDescent="0.15">
      <c r="A986" s="283">
        <v>12839</v>
      </c>
      <c r="B986" s="283" t="s">
        <v>3720</v>
      </c>
      <c r="C986" s="283" t="s">
        <v>5794</v>
      </c>
      <c r="D986" s="283" t="s">
        <v>5795</v>
      </c>
      <c r="E986" s="283" t="s">
        <v>1161</v>
      </c>
      <c r="F986" s="283" t="s">
        <v>3703</v>
      </c>
      <c r="G986" s="283">
        <v>3</v>
      </c>
    </row>
    <row r="987" spans="1:10" x14ac:dyDescent="0.15">
      <c r="A987" s="283">
        <v>12845</v>
      </c>
      <c r="B987" s="283" t="s">
        <v>4222</v>
      </c>
      <c r="C987" s="283" t="s">
        <v>5796</v>
      </c>
      <c r="D987" s="283" t="s">
        <v>5797</v>
      </c>
      <c r="E987" s="283" t="s">
        <v>632</v>
      </c>
      <c r="F987" s="283" t="s">
        <v>3703</v>
      </c>
    </row>
    <row r="988" spans="1:10" x14ac:dyDescent="0.15">
      <c r="A988" s="283">
        <v>12846</v>
      </c>
      <c r="B988" s="283" t="s">
        <v>3805</v>
      </c>
      <c r="C988" s="283" t="s">
        <v>13134</v>
      </c>
      <c r="D988" s="283" t="s">
        <v>13135</v>
      </c>
      <c r="E988" s="283" t="s">
        <v>1396</v>
      </c>
      <c r="G988" s="283">
        <v>3</v>
      </c>
    </row>
    <row r="989" spans="1:10" x14ac:dyDescent="0.15">
      <c r="A989" s="283">
        <v>12847</v>
      </c>
      <c r="B989" s="283" t="s">
        <v>3794</v>
      </c>
      <c r="C989" s="283" t="s">
        <v>5798</v>
      </c>
      <c r="D989" s="283" t="s">
        <v>5799</v>
      </c>
      <c r="F989" s="283" t="s">
        <v>3703</v>
      </c>
      <c r="H989" s="283">
        <v>1</v>
      </c>
      <c r="I989" s="283">
        <v>1</v>
      </c>
      <c r="J989" s="283">
        <v>1</v>
      </c>
    </row>
    <row r="990" spans="1:10" x14ac:dyDescent="0.15">
      <c r="A990" s="283">
        <v>12860</v>
      </c>
      <c r="B990" s="283" t="s">
        <v>4274</v>
      </c>
      <c r="C990" s="283" t="s">
        <v>5800</v>
      </c>
      <c r="D990" s="283" t="s">
        <v>5801</v>
      </c>
      <c r="E990" s="283" t="s">
        <v>936</v>
      </c>
      <c r="F990" s="283" t="s">
        <v>3702</v>
      </c>
    </row>
    <row r="991" spans="1:10" x14ac:dyDescent="0.15">
      <c r="A991" s="283">
        <v>12872</v>
      </c>
      <c r="B991" s="283" t="s">
        <v>3736</v>
      </c>
      <c r="C991" s="283" t="s">
        <v>5802</v>
      </c>
      <c r="D991" s="283" t="s">
        <v>5803</v>
      </c>
      <c r="F991" s="283" t="s">
        <v>3703</v>
      </c>
    </row>
    <row r="992" spans="1:10" x14ac:dyDescent="0.15">
      <c r="A992" s="283">
        <v>12880</v>
      </c>
      <c r="B992" s="283" t="s">
        <v>4101</v>
      </c>
      <c r="C992" s="283" t="s">
        <v>5804</v>
      </c>
      <c r="D992" s="283" t="s">
        <v>5805</v>
      </c>
      <c r="E992" s="283" t="s">
        <v>90</v>
      </c>
      <c r="F992" s="283" t="s">
        <v>3703</v>
      </c>
    </row>
    <row r="993" spans="1:12" x14ac:dyDescent="0.15">
      <c r="A993" s="283">
        <v>12884</v>
      </c>
      <c r="B993" s="283" t="s">
        <v>3912</v>
      </c>
      <c r="C993" s="283" t="s">
        <v>5806</v>
      </c>
      <c r="D993" s="283" t="s">
        <v>5807</v>
      </c>
      <c r="F993" s="283" t="s">
        <v>3703</v>
      </c>
    </row>
    <row r="994" spans="1:12" x14ac:dyDescent="0.15">
      <c r="A994" s="283">
        <v>12886</v>
      </c>
      <c r="B994" s="283" t="s">
        <v>3814</v>
      </c>
      <c r="C994" s="283" t="s">
        <v>5808</v>
      </c>
      <c r="D994" s="283" t="s">
        <v>5809</v>
      </c>
      <c r="E994" s="283" t="s">
        <v>198</v>
      </c>
      <c r="F994" s="283" t="s">
        <v>3702</v>
      </c>
    </row>
    <row r="995" spans="1:12" x14ac:dyDescent="0.15">
      <c r="A995" s="283">
        <v>12938</v>
      </c>
      <c r="B995" s="283" t="s">
        <v>3698</v>
      </c>
      <c r="C995" s="283" t="s">
        <v>5810</v>
      </c>
      <c r="D995" s="283" t="s">
        <v>12694</v>
      </c>
      <c r="E995" s="283" t="s">
        <v>4268</v>
      </c>
      <c r="G995" s="283">
        <v>3</v>
      </c>
      <c r="J995" s="283">
        <v>2</v>
      </c>
      <c r="L995" s="283">
        <v>2</v>
      </c>
    </row>
    <row r="996" spans="1:12" x14ac:dyDescent="0.15">
      <c r="A996" s="283">
        <v>12979</v>
      </c>
      <c r="B996" s="283" t="s">
        <v>3959</v>
      </c>
      <c r="C996" s="283" t="s">
        <v>5811</v>
      </c>
      <c r="D996" s="283" t="s">
        <v>5812</v>
      </c>
      <c r="F996" s="283" t="s">
        <v>3703</v>
      </c>
      <c r="G996" s="283">
        <v>3</v>
      </c>
      <c r="H996" s="283">
        <v>1</v>
      </c>
      <c r="I996" s="283">
        <v>1</v>
      </c>
      <c r="J996" s="283">
        <v>1</v>
      </c>
      <c r="L996" s="283" t="s">
        <v>3739</v>
      </c>
    </row>
    <row r="997" spans="1:12" x14ac:dyDescent="0.15">
      <c r="A997" s="283">
        <v>12988</v>
      </c>
      <c r="B997" s="283" t="s">
        <v>3698</v>
      </c>
      <c r="C997" s="283" t="s">
        <v>5813</v>
      </c>
      <c r="D997" s="283" t="s">
        <v>5814</v>
      </c>
      <c r="E997" s="283" t="s">
        <v>5077</v>
      </c>
      <c r="F997" s="283" t="s">
        <v>3703</v>
      </c>
    </row>
    <row r="998" spans="1:12" x14ac:dyDescent="0.15">
      <c r="A998" s="283">
        <v>12992</v>
      </c>
      <c r="B998" s="283" t="s">
        <v>3912</v>
      </c>
      <c r="C998" s="283" t="s">
        <v>5815</v>
      </c>
      <c r="D998" s="283" t="s">
        <v>5816</v>
      </c>
      <c r="E998" s="283" t="s">
        <v>5817</v>
      </c>
      <c r="F998" s="283" t="s">
        <v>3703</v>
      </c>
    </row>
    <row r="999" spans="1:12" x14ac:dyDescent="0.15">
      <c r="A999" s="283">
        <v>13000</v>
      </c>
      <c r="B999" s="283" t="s">
        <v>3809</v>
      </c>
      <c r="C999" s="283" t="s">
        <v>5818</v>
      </c>
      <c r="D999" s="283" t="s">
        <v>5819</v>
      </c>
      <c r="F999" s="283" t="s">
        <v>3703</v>
      </c>
    </row>
    <row r="1000" spans="1:12" x14ac:dyDescent="0.15">
      <c r="A1000" s="283">
        <v>13013</v>
      </c>
      <c r="B1000" s="283" t="s">
        <v>3736</v>
      </c>
      <c r="C1000" s="283" t="s">
        <v>5820</v>
      </c>
      <c r="D1000" s="283" t="s">
        <v>5821</v>
      </c>
      <c r="E1000" s="283" t="s">
        <v>494</v>
      </c>
      <c r="F1000" s="283" t="s">
        <v>3702</v>
      </c>
      <c r="H1000" s="283">
        <v>1</v>
      </c>
      <c r="I1000" s="283">
        <v>1</v>
      </c>
      <c r="J1000" s="283">
        <v>1</v>
      </c>
    </row>
    <row r="1001" spans="1:12" x14ac:dyDescent="0.15">
      <c r="A1001" s="283">
        <v>13017</v>
      </c>
      <c r="B1001" s="283" t="s">
        <v>3698</v>
      </c>
      <c r="C1001" s="283" t="s">
        <v>5822</v>
      </c>
      <c r="D1001" s="283" t="s">
        <v>5823</v>
      </c>
      <c r="E1001" s="283" t="s">
        <v>411</v>
      </c>
      <c r="F1001" s="283" t="s">
        <v>3703</v>
      </c>
    </row>
    <row r="1002" spans="1:12" x14ac:dyDescent="0.15">
      <c r="A1002" s="283">
        <v>13019</v>
      </c>
      <c r="B1002" s="283" t="s">
        <v>839</v>
      </c>
      <c r="C1002" s="283" t="s">
        <v>5824</v>
      </c>
      <c r="D1002" s="283" t="s">
        <v>5825</v>
      </c>
      <c r="E1002" s="283" t="s">
        <v>5826</v>
      </c>
      <c r="F1002" s="283" t="s">
        <v>5258</v>
      </c>
    </row>
    <row r="1003" spans="1:12" x14ac:dyDescent="0.15">
      <c r="A1003" s="283">
        <v>13031</v>
      </c>
      <c r="B1003" s="283" t="s">
        <v>4255</v>
      </c>
      <c r="C1003" s="283" t="s">
        <v>5827</v>
      </c>
      <c r="D1003" s="283" t="s">
        <v>5828</v>
      </c>
      <c r="E1003" s="283" t="s">
        <v>2259</v>
      </c>
      <c r="F1003" s="283" t="s">
        <v>3703</v>
      </c>
      <c r="G1003" s="283">
        <v>3</v>
      </c>
      <c r="H1003" s="283">
        <v>1</v>
      </c>
      <c r="I1003" s="283">
        <v>1</v>
      </c>
      <c r="J1003" s="283">
        <v>1</v>
      </c>
      <c r="L1003" s="283" t="s">
        <v>3739</v>
      </c>
    </row>
    <row r="1004" spans="1:12" x14ac:dyDescent="0.15">
      <c r="A1004" s="283">
        <v>13035</v>
      </c>
      <c r="B1004" s="283" t="s">
        <v>4222</v>
      </c>
      <c r="C1004" s="283" t="s">
        <v>5829</v>
      </c>
      <c r="D1004" s="283" t="s">
        <v>5830</v>
      </c>
      <c r="E1004" s="283" t="s">
        <v>1007</v>
      </c>
      <c r="F1004" s="283" t="s">
        <v>3702</v>
      </c>
    </row>
    <row r="1005" spans="1:12" x14ac:dyDescent="0.15">
      <c r="A1005" s="283">
        <v>13038</v>
      </c>
      <c r="B1005" s="283" t="s">
        <v>3698</v>
      </c>
      <c r="C1005" s="283" t="s">
        <v>5831</v>
      </c>
      <c r="D1005" s="283" t="s">
        <v>5832</v>
      </c>
      <c r="E1005" s="283" t="s">
        <v>3701</v>
      </c>
      <c r="F1005" s="283" t="s">
        <v>3703</v>
      </c>
    </row>
    <row r="1006" spans="1:12" x14ac:dyDescent="0.15">
      <c r="A1006" s="283">
        <v>13059</v>
      </c>
      <c r="B1006" s="283" t="s">
        <v>4274</v>
      </c>
      <c r="C1006" s="283" t="s">
        <v>5833</v>
      </c>
      <c r="D1006" s="283" t="s">
        <v>5834</v>
      </c>
      <c r="E1006" s="283" t="s">
        <v>4561</v>
      </c>
      <c r="F1006" s="283" t="s">
        <v>3703</v>
      </c>
    </row>
    <row r="1007" spans="1:12" x14ac:dyDescent="0.15">
      <c r="A1007" s="283">
        <v>13062</v>
      </c>
      <c r="B1007" s="283" t="s">
        <v>4766</v>
      </c>
      <c r="C1007" s="283" t="s">
        <v>5835</v>
      </c>
      <c r="D1007" s="283" t="s">
        <v>5836</v>
      </c>
      <c r="F1007" s="283" t="s">
        <v>3702</v>
      </c>
    </row>
    <row r="1008" spans="1:12" x14ac:dyDescent="0.15">
      <c r="A1008" s="283">
        <v>13073</v>
      </c>
      <c r="B1008" s="283" t="s">
        <v>3743</v>
      </c>
      <c r="C1008" s="283" t="s">
        <v>5837</v>
      </c>
      <c r="D1008" s="283" t="s">
        <v>5838</v>
      </c>
      <c r="F1008" s="283" t="s">
        <v>4483</v>
      </c>
    </row>
    <row r="1009" spans="1:12" x14ac:dyDescent="0.15">
      <c r="A1009" s="283">
        <v>13075</v>
      </c>
      <c r="B1009" s="283" t="s">
        <v>3698</v>
      </c>
      <c r="C1009" s="283" t="s">
        <v>5839</v>
      </c>
      <c r="D1009" s="283" t="s">
        <v>5840</v>
      </c>
      <c r="E1009" s="283" t="s">
        <v>3701</v>
      </c>
      <c r="F1009" s="283" t="s">
        <v>3703</v>
      </c>
    </row>
    <row r="1010" spans="1:12" x14ac:dyDescent="0.15">
      <c r="A1010" s="283">
        <v>13079</v>
      </c>
      <c r="B1010" s="283" t="s">
        <v>3777</v>
      </c>
      <c r="C1010" s="283" t="s">
        <v>5841</v>
      </c>
      <c r="D1010" s="283" t="s">
        <v>5842</v>
      </c>
      <c r="E1010" s="283" t="s">
        <v>341</v>
      </c>
      <c r="F1010" s="283" t="s">
        <v>3703</v>
      </c>
    </row>
    <row r="1011" spans="1:12" x14ac:dyDescent="0.15">
      <c r="A1011" s="283">
        <v>13080</v>
      </c>
      <c r="B1011" s="283" t="s">
        <v>3848</v>
      </c>
      <c r="C1011" s="283" t="s">
        <v>5843</v>
      </c>
      <c r="D1011" s="283" t="s">
        <v>5844</v>
      </c>
      <c r="E1011" s="283" t="s">
        <v>106</v>
      </c>
      <c r="F1011" s="283" t="s">
        <v>3702</v>
      </c>
    </row>
    <row r="1012" spans="1:12" x14ac:dyDescent="0.15">
      <c r="A1012" s="283">
        <v>13086</v>
      </c>
      <c r="B1012" s="283" t="s">
        <v>3814</v>
      </c>
      <c r="C1012" s="283" t="s">
        <v>5845</v>
      </c>
      <c r="D1012" s="283" t="s">
        <v>5846</v>
      </c>
      <c r="E1012" s="283" t="s">
        <v>3581</v>
      </c>
      <c r="F1012" s="283" t="s">
        <v>3703</v>
      </c>
    </row>
    <row r="1013" spans="1:12" x14ac:dyDescent="0.15">
      <c r="A1013" s="283">
        <v>13103</v>
      </c>
      <c r="B1013" s="283" t="s">
        <v>3777</v>
      </c>
      <c r="C1013" s="283" t="s">
        <v>5847</v>
      </c>
      <c r="D1013" s="283" t="s">
        <v>5848</v>
      </c>
      <c r="E1013" s="283" t="s">
        <v>1372</v>
      </c>
      <c r="F1013" s="283" t="s">
        <v>3703</v>
      </c>
    </row>
    <row r="1014" spans="1:12" x14ac:dyDescent="0.15">
      <c r="A1014" s="283">
        <v>13133</v>
      </c>
      <c r="B1014" s="283" t="s">
        <v>4017</v>
      </c>
      <c r="C1014" s="283" t="s">
        <v>5849</v>
      </c>
      <c r="D1014" s="283" t="s">
        <v>5850</v>
      </c>
      <c r="E1014" s="283" t="s">
        <v>4361</v>
      </c>
      <c r="F1014" s="283" t="s">
        <v>3702</v>
      </c>
    </row>
    <row r="1015" spans="1:12" x14ac:dyDescent="0.15">
      <c r="A1015" s="283">
        <v>13138</v>
      </c>
      <c r="B1015" s="283" t="s">
        <v>3848</v>
      </c>
      <c r="C1015" s="283" t="s">
        <v>5851</v>
      </c>
      <c r="D1015" s="283" t="s">
        <v>5852</v>
      </c>
      <c r="E1015" s="283" t="s">
        <v>539</v>
      </c>
      <c r="F1015" s="283" t="s">
        <v>3703</v>
      </c>
      <c r="H1015" s="283">
        <v>1</v>
      </c>
      <c r="I1015" s="283">
        <v>2</v>
      </c>
      <c r="J1015" s="283">
        <v>2</v>
      </c>
    </row>
    <row r="1016" spans="1:12" x14ac:dyDescent="0.15">
      <c r="A1016" s="283">
        <v>13141</v>
      </c>
      <c r="B1016" s="283" t="s">
        <v>3801</v>
      </c>
      <c r="C1016" s="283" t="s">
        <v>5853</v>
      </c>
      <c r="D1016" s="283" t="s">
        <v>5854</v>
      </c>
      <c r="E1016" s="283" t="s">
        <v>84</v>
      </c>
      <c r="F1016" s="283" t="s">
        <v>3702</v>
      </c>
    </row>
    <row r="1017" spans="1:12" x14ac:dyDescent="0.15">
      <c r="A1017" s="283">
        <v>13143</v>
      </c>
      <c r="B1017" s="283" t="s">
        <v>3809</v>
      </c>
      <c r="C1017" s="283" t="s">
        <v>5855</v>
      </c>
      <c r="D1017" s="283" t="s">
        <v>5856</v>
      </c>
      <c r="F1017" s="283" t="s">
        <v>3703</v>
      </c>
    </row>
    <row r="1018" spans="1:12" x14ac:dyDescent="0.15">
      <c r="A1018" s="283">
        <v>13149</v>
      </c>
      <c r="B1018" s="283" t="s">
        <v>4271</v>
      </c>
      <c r="C1018" s="283" t="s">
        <v>5857</v>
      </c>
      <c r="D1018" s="283" t="s">
        <v>5858</v>
      </c>
      <c r="E1018" s="283" t="s">
        <v>2851</v>
      </c>
      <c r="F1018" s="283" t="s">
        <v>3702</v>
      </c>
    </row>
    <row r="1019" spans="1:12" x14ac:dyDescent="0.15">
      <c r="A1019" s="283">
        <v>13155</v>
      </c>
      <c r="B1019" s="283" t="s">
        <v>4271</v>
      </c>
      <c r="C1019" s="283" t="s">
        <v>5859</v>
      </c>
      <c r="D1019" s="283" t="s">
        <v>5860</v>
      </c>
      <c r="E1019" s="283" t="s">
        <v>4640</v>
      </c>
      <c r="F1019" s="283" t="s">
        <v>3703</v>
      </c>
    </row>
    <row r="1020" spans="1:12" x14ac:dyDescent="0.15">
      <c r="A1020" s="283">
        <v>13157</v>
      </c>
      <c r="B1020" s="283" t="s">
        <v>4222</v>
      </c>
      <c r="C1020" s="283" t="s">
        <v>5861</v>
      </c>
      <c r="D1020" s="283" t="s">
        <v>5862</v>
      </c>
      <c r="E1020" s="283" t="s">
        <v>4250</v>
      </c>
      <c r="F1020" s="283" t="s">
        <v>3703</v>
      </c>
      <c r="G1020" s="283">
        <v>3</v>
      </c>
    </row>
    <row r="1021" spans="1:12" x14ac:dyDescent="0.15">
      <c r="A1021" s="283">
        <v>13158</v>
      </c>
      <c r="B1021" s="283" t="s">
        <v>4147</v>
      </c>
      <c r="C1021" s="283" t="s">
        <v>5863</v>
      </c>
      <c r="D1021" s="283" t="s">
        <v>5864</v>
      </c>
      <c r="F1021" s="283" t="s">
        <v>3703</v>
      </c>
      <c r="H1021" s="283" t="s">
        <v>3761</v>
      </c>
      <c r="I1021" s="283">
        <v>1</v>
      </c>
      <c r="J1021" s="283">
        <v>1</v>
      </c>
      <c r="L1021" s="283" t="s">
        <v>3739</v>
      </c>
    </row>
    <row r="1022" spans="1:12" x14ac:dyDescent="0.15">
      <c r="A1022" s="283">
        <v>13160</v>
      </c>
      <c r="B1022" s="283" t="s">
        <v>3698</v>
      </c>
      <c r="C1022" s="283" t="s">
        <v>5865</v>
      </c>
      <c r="D1022" s="283" t="s">
        <v>5866</v>
      </c>
      <c r="E1022" s="283" t="s">
        <v>686</v>
      </c>
      <c r="F1022" s="283" t="s">
        <v>3702</v>
      </c>
    </row>
    <row r="1023" spans="1:12" x14ac:dyDescent="0.15">
      <c r="A1023" s="283">
        <v>13236</v>
      </c>
      <c r="B1023" s="283" t="s">
        <v>3731</v>
      </c>
      <c r="C1023" s="283" t="s">
        <v>5867</v>
      </c>
      <c r="D1023" s="283" t="s">
        <v>5868</v>
      </c>
      <c r="E1023" s="283" t="s">
        <v>464</v>
      </c>
      <c r="F1023" s="283" t="s">
        <v>3703</v>
      </c>
    </row>
    <row r="1024" spans="1:12" x14ac:dyDescent="0.15">
      <c r="A1024" s="283">
        <v>13264</v>
      </c>
      <c r="B1024" s="283" t="s">
        <v>3736</v>
      </c>
      <c r="C1024" s="283" t="s">
        <v>5869</v>
      </c>
      <c r="D1024" s="283" t="s">
        <v>5870</v>
      </c>
      <c r="E1024" s="283" t="s">
        <v>4785</v>
      </c>
      <c r="F1024" s="283" t="s">
        <v>3703</v>
      </c>
    </row>
    <row r="1025" spans="1:10" x14ac:dyDescent="0.15">
      <c r="A1025" s="283">
        <v>13274</v>
      </c>
      <c r="B1025" s="283" t="s">
        <v>3814</v>
      </c>
      <c r="C1025" s="283" t="s">
        <v>5871</v>
      </c>
      <c r="D1025" s="283" t="s">
        <v>5872</v>
      </c>
      <c r="E1025" s="283" t="s">
        <v>144</v>
      </c>
      <c r="F1025" s="283" t="s">
        <v>3703</v>
      </c>
    </row>
    <row r="1026" spans="1:10" x14ac:dyDescent="0.15">
      <c r="A1026" s="283">
        <v>13291</v>
      </c>
      <c r="B1026" s="283" t="s">
        <v>3814</v>
      </c>
      <c r="C1026" s="283" t="s">
        <v>5873</v>
      </c>
      <c r="D1026" s="283" t="s">
        <v>5874</v>
      </c>
      <c r="E1026" s="283" t="s">
        <v>1685</v>
      </c>
      <c r="F1026" s="283" t="s">
        <v>3703</v>
      </c>
    </row>
    <row r="1027" spans="1:10" x14ac:dyDescent="0.15">
      <c r="A1027" s="283">
        <v>13293</v>
      </c>
      <c r="B1027" s="283" t="s">
        <v>3848</v>
      </c>
      <c r="C1027" s="283" t="s">
        <v>5875</v>
      </c>
      <c r="D1027" s="283" t="s">
        <v>5876</v>
      </c>
      <c r="E1027" s="283" t="s">
        <v>133</v>
      </c>
      <c r="F1027" s="283" t="s">
        <v>3703</v>
      </c>
    </row>
    <row r="1028" spans="1:10" x14ac:dyDescent="0.15">
      <c r="A1028" s="283">
        <v>13299</v>
      </c>
      <c r="B1028" s="283" t="s">
        <v>3726</v>
      </c>
      <c r="C1028" s="283" t="s">
        <v>5877</v>
      </c>
      <c r="D1028" s="283" t="s">
        <v>5878</v>
      </c>
      <c r="E1028" s="283" t="s">
        <v>179</v>
      </c>
      <c r="F1028" s="283" t="s">
        <v>3703</v>
      </c>
    </row>
    <row r="1029" spans="1:10" x14ac:dyDescent="0.15">
      <c r="A1029" s="283">
        <v>13305</v>
      </c>
      <c r="B1029" s="283" t="s">
        <v>3814</v>
      </c>
      <c r="C1029" s="283" t="s">
        <v>5879</v>
      </c>
      <c r="D1029" s="283" t="s">
        <v>5880</v>
      </c>
      <c r="E1029" s="283" t="s">
        <v>128</v>
      </c>
      <c r="F1029" s="283" t="s">
        <v>3703</v>
      </c>
    </row>
    <row r="1030" spans="1:10" x14ac:dyDescent="0.15">
      <c r="A1030" s="283">
        <v>13321</v>
      </c>
      <c r="B1030" s="283" t="s">
        <v>3726</v>
      </c>
      <c r="C1030" s="283" t="s">
        <v>5881</v>
      </c>
      <c r="D1030" s="283" t="s">
        <v>5882</v>
      </c>
      <c r="E1030" s="283" t="s">
        <v>179</v>
      </c>
      <c r="F1030" s="283" t="s">
        <v>3703</v>
      </c>
    </row>
    <row r="1031" spans="1:10" x14ac:dyDescent="0.15">
      <c r="A1031" s="283">
        <v>13325</v>
      </c>
      <c r="B1031" s="283" t="s">
        <v>3794</v>
      </c>
      <c r="C1031" s="283" t="s">
        <v>5883</v>
      </c>
      <c r="D1031" s="283" t="s">
        <v>5884</v>
      </c>
      <c r="E1031" s="283" t="s">
        <v>13136</v>
      </c>
      <c r="F1031" s="283" t="s">
        <v>3703</v>
      </c>
    </row>
    <row r="1032" spans="1:10" x14ac:dyDescent="0.15">
      <c r="A1032" s="283">
        <v>13326</v>
      </c>
      <c r="B1032" s="283" t="s">
        <v>3726</v>
      </c>
      <c r="C1032" s="283" t="s">
        <v>5885</v>
      </c>
      <c r="D1032" s="283" t="s">
        <v>5886</v>
      </c>
      <c r="E1032" s="283" t="s">
        <v>250</v>
      </c>
      <c r="F1032" s="283" t="s">
        <v>3703</v>
      </c>
    </row>
    <row r="1033" spans="1:10" x14ac:dyDescent="0.15">
      <c r="A1033" s="283">
        <v>13327</v>
      </c>
      <c r="B1033" s="283" t="s">
        <v>3814</v>
      </c>
      <c r="C1033" s="283" t="s">
        <v>5887</v>
      </c>
      <c r="D1033" s="283" t="s">
        <v>5888</v>
      </c>
      <c r="E1033" s="283" t="s">
        <v>198</v>
      </c>
      <c r="F1033" s="283" t="s">
        <v>3703</v>
      </c>
    </row>
    <row r="1034" spans="1:10" x14ac:dyDescent="0.15">
      <c r="A1034" s="283">
        <v>13330</v>
      </c>
      <c r="B1034" s="283" t="s">
        <v>3726</v>
      </c>
      <c r="C1034" s="283" t="s">
        <v>5889</v>
      </c>
      <c r="D1034" s="283" t="s">
        <v>5890</v>
      </c>
      <c r="E1034" s="283" t="s">
        <v>3772</v>
      </c>
      <c r="F1034" s="283" t="s">
        <v>3703</v>
      </c>
    </row>
    <row r="1035" spans="1:10" x14ac:dyDescent="0.15">
      <c r="A1035" s="283">
        <v>13343</v>
      </c>
      <c r="B1035" s="283" t="s">
        <v>4017</v>
      </c>
      <c r="C1035" s="283" t="s">
        <v>5891</v>
      </c>
      <c r="D1035" s="283" t="s">
        <v>5892</v>
      </c>
      <c r="E1035" s="283" t="s">
        <v>368</v>
      </c>
      <c r="F1035" s="283" t="s">
        <v>3703</v>
      </c>
    </row>
    <row r="1036" spans="1:10" x14ac:dyDescent="0.15">
      <c r="A1036" s="283">
        <v>13347</v>
      </c>
      <c r="B1036" s="283" t="s">
        <v>4017</v>
      </c>
      <c r="C1036" s="283" t="s">
        <v>12856</v>
      </c>
      <c r="D1036" s="283" t="s">
        <v>12857</v>
      </c>
      <c r="E1036" s="283" t="s">
        <v>137</v>
      </c>
      <c r="F1036" s="283" t="s">
        <v>3703</v>
      </c>
    </row>
    <row r="1037" spans="1:10" x14ac:dyDescent="0.15">
      <c r="A1037" s="283">
        <v>13372</v>
      </c>
      <c r="B1037" s="283" t="s">
        <v>3731</v>
      </c>
      <c r="C1037" s="283" t="s">
        <v>5893</v>
      </c>
      <c r="D1037" s="283" t="s">
        <v>5894</v>
      </c>
      <c r="E1037" s="283" t="s">
        <v>205</v>
      </c>
      <c r="F1037" s="283" t="s">
        <v>3703</v>
      </c>
    </row>
    <row r="1038" spans="1:10" x14ac:dyDescent="0.15">
      <c r="A1038" s="283">
        <v>13373</v>
      </c>
      <c r="B1038" s="283" t="s">
        <v>3708</v>
      </c>
      <c r="C1038" s="283" t="s">
        <v>5895</v>
      </c>
      <c r="D1038" s="283" t="s">
        <v>5896</v>
      </c>
      <c r="E1038" s="283" t="s">
        <v>187</v>
      </c>
      <c r="F1038" s="283" t="s">
        <v>3703</v>
      </c>
      <c r="H1038" s="283">
        <v>1</v>
      </c>
      <c r="I1038" s="283">
        <v>1</v>
      </c>
      <c r="J1038" s="283">
        <v>2</v>
      </c>
    </row>
    <row r="1039" spans="1:10" x14ac:dyDescent="0.15">
      <c r="A1039" s="283">
        <v>13378</v>
      </c>
      <c r="B1039" s="283" t="s">
        <v>3708</v>
      </c>
      <c r="C1039" s="283" t="s">
        <v>5897</v>
      </c>
      <c r="D1039" s="283" t="s">
        <v>5898</v>
      </c>
      <c r="E1039" s="283" t="s">
        <v>187</v>
      </c>
      <c r="F1039" s="283" t="s">
        <v>3703</v>
      </c>
    </row>
    <row r="1040" spans="1:10" x14ac:dyDescent="0.15">
      <c r="A1040" s="283">
        <v>13388</v>
      </c>
      <c r="B1040" s="283" t="s">
        <v>3888</v>
      </c>
      <c r="C1040" s="283" t="s">
        <v>5899</v>
      </c>
      <c r="D1040" s="283" t="s">
        <v>5900</v>
      </c>
      <c r="E1040" s="283" t="s">
        <v>3891</v>
      </c>
      <c r="F1040" s="283" t="s">
        <v>3703</v>
      </c>
      <c r="G1040" s="283">
        <v>3</v>
      </c>
    </row>
    <row r="1041" spans="1:7" x14ac:dyDescent="0.15">
      <c r="A1041" s="283">
        <v>13409</v>
      </c>
      <c r="B1041" s="283" t="s">
        <v>3848</v>
      </c>
      <c r="C1041" s="283" t="s">
        <v>5901</v>
      </c>
      <c r="D1041" s="283" t="s">
        <v>5902</v>
      </c>
      <c r="E1041" s="283" t="s">
        <v>133</v>
      </c>
      <c r="F1041" s="283" t="s">
        <v>3703</v>
      </c>
    </row>
    <row r="1042" spans="1:7" x14ac:dyDescent="0.15">
      <c r="A1042" s="283">
        <v>13410</v>
      </c>
      <c r="B1042" s="283" t="s">
        <v>3848</v>
      </c>
      <c r="C1042" s="283" t="s">
        <v>5903</v>
      </c>
      <c r="D1042" s="283" t="s">
        <v>5904</v>
      </c>
      <c r="E1042" s="283" t="s">
        <v>5268</v>
      </c>
      <c r="F1042" s="283" t="s">
        <v>3703</v>
      </c>
    </row>
    <row r="1043" spans="1:7" x14ac:dyDescent="0.15">
      <c r="A1043" s="283">
        <v>13449</v>
      </c>
      <c r="B1043" s="283" t="s">
        <v>3801</v>
      </c>
      <c r="C1043" s="283" t="s">
        <v>5905</v>
      </c>
      <c r="D1043" s="283" t="s">
        <v>5906</v>
      </c>
      <c r="E1043" s="283" t="s">
        <v>2819</v>
      </c>
      <c r="F1043" s="283" t="s">
        <v>3703</v>
      </c>
    </row>
    <row r="1044" spans="1:7" x14ac:dyDescent="0.15">
      <c r="A1044" s="283">
        <v>13473</v>
      </c>
      <c r="B1044" s="283" t="s">
        <v>3801</v>
      </c>
      <c r="C1044" s="283" t="s">
        <v>5907</v>
      </c>
      <c r="D1044" s="283" t="s">
        <v>5908</v>
      </c>
      <c r="E1044" s="283" t="s">
        <v>3804</v>
      </c>
      <c r="F1044" s="283" t="s">
        <v>3703</v>
      </c>
    </row>
    <row r="1045" spans="1:7" x14ac:dyDescent="0.15">
      <c r="A1045" s="283">
        <v>13524</v>
      </c>
      <c r="B1045" s="283" t="s">
        <v>3809</v>
      </c>
      <c r="C1045" s="283" t="s">
        <v>5909</v>
      </c>
      <c r="D1045" s="283" t="s">
        <v>5910</v>
      </c>
      <c r="F1045" s="283" t="s">
        <v>3702</v>
      </c>
    </row>
    <row r="1046" spans="1:7" x14ac:dyDescent="0.15">
      <c r="A1046" s="283">
        <v>13526</v>
      </c>
      <c r="B1046" s="283" t="s">
        <v>3809</v>
      </c>
      <c r="C1046" s="283" t="s">
        <v>5911</v>
      </c>
      <c r="D1046" s="283" t="s">
        <v>5912</v>
      </c>
      <c r="F1046" s="283" t="s">
        <v>3703</v>
      </c>
    </row>
    <row r="1047" spans="1:7" x14ac:dyDescent="0.15">
      <c r="A1047" s="283">
        <v>13540</v>
      </c>
      <c r="B1047" s="283" t="s">
        <v>3848</v>
      </c>
      <c r="C1047" s="283" t="s">
        <v>5913</v>
      </c>
      <c r="D1047" s="283" t="s">
        <v>5914</v>
      </c>
      <c r="E1047" s="283" t="s">
        <v>269</v>
      </c>
      <c r="F1047" s="283" t="s">
        <v>3703</v>
      </c>
    </row>
    <row r="1048" spans="1:7" x14ac:dyDescent="0.15">
      <c r="A1048" s="283">
        <v>13541</v>
      </c>
      <c r="B1048" s="283" t="s">
        <v>3743</v>
      </c>
      <c r="C1048" s="283" t="s">
        <v>5915</v>
      </c>
      <c r="D1048" s="283" t="s">
        <v>5916</v>
      </c>
      <c r="E1048" s="283" t="s">
        <v>738</v>
      </c>
      <c r="F1048" s="283" t="s">
        <v>3703</v>
      </c>
    </row>
    <row r="1049" spans="1:7" x14ac:dyDescent="0.15">
      <c r="A1049" s="283">
        <v>13565</v>
      </c>
      <c r="B1049" s="283" t="s">
        <v>3814</v>
      </c>
      <c r="C1049" s="283" t="s">
        <v>5917</v>
      </c>
      <c r="D1049" s="283" t="s">
        <v>5918</v>
      </c>
      <c r="E1049" s="283" t="s">
        <v>301</v>
      </c>
      <c r="F1049" s="283" t="s">
        <v>3703</v>
      </c>
    </row>
    <row r="1050" spans="1:7" x14ac:dyDescent="0.15">
      <c r="A1050" s="283">
        <v>13568</v>
      </c>
      <c r="B1050" s="283" t="s">
        <v>4274</v>
      </c>
      <c r="C1050" s="283" t="s">
        <v>5919</v>
      </c>
      <c r="D1050" s="283" t="s">
        <v>5920</v>
      </c>
      <c r="E1050" s="283" t="s">
        <v>199</v>
      </c>
      <c r="F1050" s="283" t="s">
        <v>4483</v>
      </c>
    </row>
    <row r="1051" spans="1:7" x14ac:dyDescent="0.15">
      <c r="A1051" s="283">
        <v>13572</v>
      </c>
      <c r="B1051" s="283" t="s">
        <v>3708</v>
      </c>
      <c r="C1051" s="283" t="s">
        <v>5921</v>
      </c>
      <c r="D1051" s="283" t="s">
        <v>5922</v>
      </c>
      <c r="E1051" s="283" t="s">
        <v>187</v>
      </c>
      <c r="F1051" s="283" t="s">
        <v>3703</v>
      </c>
    </row>
    <row r="1052" spans="1:7" x14ac:dyDescent="0.15">
      <c r="A1052" s="283">
        <v>13580</v>
      </c>
      <c r="B1052" s="283" t="s">
        <v>4603</v>
      </c>
      <c r="C1052" s="283" t="s">
        <v>5923</v>
      </c>
      <c r="D1052" s="283" t="s">
        <v>5924</v>
      </c>
      <c r="E1052" s="283" t="s">
        <v>193</v>
      </c>
      <c r="F1052" s="283" t="s">
        <v>3703</v>
      </c>
    </row>
    <row r="1053" spans="1:7" x14ac:dyDescent="0.15">
      <c r="A1053" s="283">
        <v>13584</v>
      </c>
      <c r="B1053" s="283" t="s">
        <v>3720</v>
      </c>
      <c r="C1053" s="283" t="s">
        <v>5925</v>
      </c>
      <c r="D1053" s="283" t="s">
        <v>5926</v>
      </c>
      <c r="E1053" s="283" t="s">
        <v>827</v>
      </c>
      <c r="F1053" s="283" t="s">
        <v>3702</v>
      </c>
    </row>
    <row r="1054" spans="1:7" x14ac:dyDescent="0.15">
      <c r="A1054" s="283">
        <v>13586</v>
      </c>
      <c r="B1054" s="283" t="s">
        <v>4603</v>
      </c>
      <c r="C1054" s="283" t="s">
        <v>5927</v>
      </c>
      <c r="D1054" s="283" t="s">
        <v>5928</v>
      </c>
      <c r="F1054" s="283" t="s">
        <v>3703</v>
      </c>
      <c r="G1054" s="283">
        <v>3</v>
      </c>
    </row>
    <row r="1055" spans="1:7" x14ac:dyDescent="0.15">
      <c r="A1055" s="283">
        <v>13590</v>
      </c>
      <c r="B1055" s="283" t="s">
        <v>4618</v>
      </c>
      <c r="C1055" s="283" t="s">
        <v>5929</v>
      </c>
      <c r="D1055" s="283" t="s">
        <v>5930</v>
      </c>
      <c r="E1055" s="283" t="s">
        <v>5931</v>
      </c>
      <c r="F1055" s="283" t="s">
        <v>3703</v>
      </c>
    </row>
    <row r="1056" spans="1:7" x14ac:dyDescent="0.15">
      <c r="A1056" s="283">
        <v>13591</v>
      </c>
      <c r="B1056" s="283" t="s">
        <v>4618</v>
      </c>
      <c r="C1056" s="283" t="s">
        <v>5932</v>
      </c>
      <c r="D1056" s="283" t="s">
        <v>5933</v>
      </c>
      <c r="E1056" s="283" t="s">
        <v>3772</v>
      </c>
      <c r="F1056" s="283" t="s">
        <v>3703</v>
      </c>
      <c r="G1056" s="283">
        <v>3</v>
      </c>
    </row>
    <row r="1057" spans="1:10" x14ac:dyDescent="0.15">
      <c r="A1057" s="283">
        <v>13592</v>
      </c>
      <c r="B1057" s="283" t="s">
        <v>4618</v>
      </c>
      <c r="C1057" s="283" t="s">
        <v>5934</v>
      </c>
      <c r="D1057" s="283" t="s">
        <v>5935</v>
      </c>
      <c r="E1057" s="283" t="s">
        <v>3772</v>
      </c>
      <c r="F1057" s="283" t="s">
        <v>3702</v>
      </c>
    </row>
    <row r="1058" spans="1:10" x14ac:dyDescent="0.15">
      <c r="A1058" s="283">
        <v>13610</v>
      </c>
      <c r="B1058" s="283" t="s">
        <v>4603</v>
      </c>
      <c r="C1058" s="283" t="s">
        <v>5936</v>
      </c>
      <c r="D1058" s="283" t="s">
        <v>5937</v>
      </c>
      <c r="F1058" s="283" t="s">
        <v>3703</v>
      </c>
    </row>
    <row r="1059" spans="1:10" x14ac:dyDescent="0.15">
      <c r="A1059" s="283">
        <v>13628</v>
      </c>
      <c r="B1059" s="283" t="s">
        <v>4641</v>
      </c>
      <c r="C1059" s="283" t="s">
        <v>5938</v>
      </c>
      <c r="D1059" s="283" t="s">
        <v>5939</v>
      </c>
      <c r="E1059" s="283" t="s">
        <v>702</v>
      </c>
      <c r="F1059" s="283" t="s">
        <v>3703</v>
      </c>
    </row>
    <row r="1060" spans="1:10" x14ac:dyDescent="0.15">
      <c r="A1060" s="283">
        <v>13633</v>
      </c>
      <c r="B1060" s="283" t="s">
        <v>3743</v>
      </c>
      <c r="C1060" s="283" t="s">
        <v>5940</v>
      </c>
      <c r="D1060" s="283" t="s">
        <v>5941</v>
      </c>
      <c r="E1060" s="283" t="s">
        <v>914</v>
      </c>
      <c r="F1060" s="283" t="s">
        <v>3703</v>
      </c>
    </row>
    <row r="1061" spans="1:10" x14ac:dyDescent="0.15">
      <c r="A1061" s="283">
        <v>13657</v>
      </c>
      <c r="B1061" s="283" t="s">
        <v>3848</v>
      </c>
      <c r="C1061" s="283" t="s">
        <v>5942</v>
      </c>
      <c r="D1061" s="283" t="s">
        <v>5943</v>
      </c>
      <c r="E1061" s="283" t="s">
        <v>106</v>
      </c>
      <c r="F1061" s="283" t="s">
        <v>3703</v>
      </c>
    </row>
    <row r="1062" spans="1:10" x14ac:dyDescent="0.15">
      <c r="A1062" s="283">
        <v>13661</v>
      </c>
      <c r="B1062" s="283" t="s">
        <v>3905</v>
      </c>
      <c r="C1062" s="283" t="s">
        <v>5944</v>
      </c>
      <c r="D1062" s="283" t="s">
        <v>5945</v>
      </c>
      <c r="E1062" s="283" t="s">
        <v>3701</v>
      </c>
      <c r="F1062" s="283" t="s">
        <v>3703</v>
      </c>
    </row>
    <row r="1063" spans="1:10" x14ac:dyDescent="0.15">
      <c r="A1063" s="283">
        <v>13673</v>
      </c>
      <c r="B1063" s="283" t="s">
        <v>3805</v>
      </c>
      <c r="C1063" s="283" t="s">
        <v>5946</v>
      </c>
      <c r="D1063" s="283" t="s">
        <v>5947</v>
      </c>
      <c r="E1063" s="283" t="s">
        <v>5948</v>
      </c>
      <c r="F1063" s="283" t="s">
        <v>3703</v>
      </c>
    </row>
    <row r="1064" spans="1:10" x14ac:dyDescent="0.15">
      <c r="A1064" s="283">
        <v>13674</v>
      </c>
      <c r="B1064" s="283" t="s">
        <v>5276</v>
      </c>
      <c r="C1064" s="283" t="s">
        <v>5949</v>
      </c>
      <c r="D1064" s="283" t="s">
        <v>5950</v>
      </c>
      <c r="F1064" s="283" t="s">
        <v>3703</v>
      </c>
    </row>
    <row r="1065" spans="1:10" x14ac:dyDescent="0.15">
      <c r="A1065" s="283">
        <v>13684</v>
      </c>
      <c r="B1065" s="283" t="s">
        <v>3740</v>
      </c>
      <c r="C1065" s="283" t="s">
        <v>5951</v>
      </c>
      <c r="D1065" s="283" t="s">
        <v>5952</v>
      </c>
      <c r="E1065" s="283" t="s">
        <v>2426</v>
      </c>
      <c r="F1065" s="283" t="s">
        <v>3703</v>
      </c>
      <c r="G1065" s="283">
        <v>3</v>
      </c>
    </row>
    <row r="1066" spans="1:10" x14ac:dyDescent="0.15">
      <c r="A1066" s="283">
        <v>13695</v>
      </c>
      <c r="B1066" s="283" t="s">
        <v>839</v>
      </c>
      <c r="C1066" s="283" t="s">
        <v>5953</v>
      </c>
      <c r="D1066" s="283" t="s">
        <v>5954</v>
      </c>
      <c r="E1066" s="283" t="s">
        <v>227</v>
      </c>
      <c r="F1066" s="283" t="s">
        <v>3703</v>
      </c>
    </row>
    <row r="1067" spans="1:10" x14ac:dyDescent="0.15">
      <c r="A1067" s="283">
        <v>13709</v>
      </c>
      <c r="B1067" s="283" t="s">
        <v>4107</v>
      </c>
      <c r="C1067" s="283" t="s">
        <v>5955</v>
      </c>
      <c r="D1067" s="283" t="s">
        <v>5956</v>
      </c>
      <c r="E1067" s="283" t="s">
        <v>509</v>
      </c>
      <c r="F1067" s="283" t="s">
        <v>3702</v>
      </c>
    </row>
    <row r="1068" spans="1:10" x14ac:dyDescent="0.15">
      <c r="A1068" s="283">
        <v>13719</v>
      </c>
      <c r="B1068" s="283" t="s">
        <v>3726</v>
      </c>
      <c r="C1068" s="283" t="s">
        <v>5957</v>
      </c>
      <c r="D1068" s="283" t="s">
        <v>4342</v>
      </c>
      <c r="E1068" s="283" t="s">
        <v>3583</v>
      </c>
      <c r="F1068" s="283" t="s">
        <v>3703</v>
      </c>
    </row>
    <row r="1069" spans="1:10" x14ac:dyDescent="0.15">
      <c r="A1069" s="283">
        <v>13740</v>
      </c>
      <c r="B1069" s="283" t="s">
        <v>3794</v>
      </c>
      <c r="C1069" s="283" t="s">
        <v>5958</v>
      </c>
      <c r="D1069" s="283" t="s">
        <v>5959</v>
      </c>
      <c r="E1069" s="283" t="s">
        <v>1546</v>
      </c>
      <c r="F1069" s="283" t="s">
        <v>3702</v>
      </c>
    </row>
    <row r="1070" spans="1:10" x14ac:dyDescent="0.15">
      <c r="A1070" s="283">
        <v>13741</v>
      </c>
      <c r="B1070" s="283" t="s">
        <v>3794</v>
      </c>
      <c r="C1070" s="283" t="s">
        <v>5960</v>
      </c>
      <c r="D1070" s="283" t="s">
        <v>5961</v>
      </c>
      <c r="E1070" s="283" t="s">
        <v>1675</v>
      </c>
      <c r="F1070" s="283" t="s">
        <v>3703</v>
      </c>
    </row>
    <row r="1071" spans="1:10" x14ac:dyDescent="0.15">
      <c r="A1071" s="283">
        <v>13746</v>
      </c>
      <c r="B1071" s="283" t="s">
        <v>3814</v>
      </c>
      <c r="C1071" s="283" t="s">
        <v>5962</v>
      </c>
      <c r="D1071" s="283" t="s">
        <v>5963</v>
      </c>
      <c r="E1071" s="283" t="s">
        <v>101</v>
      </c>
      <c r="F1071" s="283" t="s">
        <v>3703</v>
      </c>
    </row>
    <row r="1072" spans="1:10" x14ac:dyDescent="0.15">
      <c r="A1072" s="283">
        <v>13748</v>
      </c>
      <c r="B1072" s="283" t="s">
        <v>3726</v>
      </c>
      <c r="C1072" s="283" t="s">
        <v>5964</v>
      </c>
      <c r="D1072" s="283" t="s">
        <v>5965</v>
      </c>
      <c r="E1072" s="283" t="s">
        <v>5966</v>
      </c>
      <c r="F1072" s="283" t="s">
        <v>3703</v>
      </c>
      <c r="G1072" s="283">
        <v>3</v>
      </c>
      <c r="H1072" s="283">
        <v>2</v>
      </c>
      <c r="I1072" s="283">
        <v>2</v>
      </c>
      <c r="J1072" s="283">
        <v>2</v>
      </c>
    </row>
    <row r="1073" spans="1:12" x14ac:dyDescent="0.15">
      <c r="A1073" s="283">
        <v>13772</v>
      </c>
      <c r="B1073" s="283" t="s">
        <v>3698</v>
      </c>
      <c r="C1073" s="283" t="s">
        <v>5967</v>
      </c>
      <c r="D1073" s="283" t="s">
        <v>5968</v>
      </c>
      <c r="E1073" s="283" t="s">
        <v>3701</v>
      </c>
      <c r="F1073" s="283" t="s">
        <v>3703</v>
      </c>
      <c r="H1073" s="283" t="s">
        <v>3761</v>
      </c>
      <c r="I1073" s="283">
        <v>1</v>
      </c>
      <c r="J1073" s="283">
        <v>1</v>
      </c>
      <c r="L1073" s="283" t="s">
        <v>3739</v>
      </c>
    </row>
    <row r="1074" spans="1:12" x14ac:dyDescent="0.15">
      <c r="A1074" s="283">
        <v>13773</v>
      </c>
      <c r="B1074" s="283" t="s">
        <v>3698</v>
      </c>
      <c r="C1074" s="283" t="s">
        <v>5969</v>
      </c>
      <c r="D1074" s="283" t="s">
        <v>5970</v>
      </c>
      <c r="E1074" s="283" t="s">
        <v>3701</v>
      </c>
      <c r="F1074" s="283" t="s">
        <v>4483</v>
      </c>
    </row>
    <row r="1075" spans="1:12" x14ac:dyDescent="0.15">
      <c r="A1075" s="283">
        <v>13805</v>
      </c>
      <c r="B1075" s="283" t="s">
        <v>3814</v>
      </c>
      <c r="C1075" s="283" t="s">
        <v>5971</v>
      </c>
      <c r="D1075" s="283" t="s">
        <v>5972</v>
      </c>
      <c r="E1075" s="283" t="s">
        <v>3772</v>
      </c>
      <c r="F1075" s="283" t="s">
        <v>3703</v>
      </c>
    </row>
    <row r="1076" spans="1:12" x14ac:dyDescent="0.15">
      <c r="A1076" s="283">
        <v>13815</v>
      </c>
      <c r="B1076" s="283" t="s">
        <v>3780</v>
      </c>
      <c r="C1076" s="283" t="s">
        <v>5973</v>
      </c>
      <c r="D1076" s="283" t="s">
        <v>5974</v>
      </c>
      <c r="E1076" s="283" t="s">
        <v>309</v>
      </c>
      <c r="F1076" s="283" t="s">
        <v>3703</v>
      </c>
    </row>
    <row r="1077" spans="1:12" x14ac:dyDescent="0.15">
      <c r="A1077" s="283">
        <v>13816</v>
      </c>
      <c r="B1077" s="283" t="s">
        <v>3780</v>
      </c>
      <c r="C1077" s="283" t="s">
        <v>5975</v>
      </c>
      <c r="D1077" s="283" t="s">
        <v>5976</v>
      </c>
      <c r="E1077" s="283" t="s">
        <v>298</v>
      </c>
      <c r="F1077" s="283" t="s">
        <v>3702</v>
      </c>
    </row>
    <row r="1078" spans="1:12" x14ac:dyDescent="0.15">
      <c r="A1078" s="283">
        <v>13834</v>
      </c>
      <c r="B1078" s="283" t="s">
        <v>3898</v>
      </c>
      <c r="C1078" s="283" t="s">
        <v>5977</v>
      </c>
      <c r="D1078" s="283" t="s">
        <v>5978</v>
      </c>
      <c r="E1078" s="283" t="s">
        <v>3701</v>
      </c>
      <c r="F1078" s="283" t="s">
        <v>3703</v>
      </c>
    </row>
    <row r="1079" spans="1:12" x14ac:dyDescent="0.15">
      <c r="A1079" s="283">
        <v>13852</v>
      </c>
      <c r="B1079" s="283" t="s">
        <v>3726</v>
      </c>
      <c r="C1079" s="283" t="s">
        <v>5979</v>
      </c>
      <c r="D1079" s="283" t="s">
        <v>5980</v>
      </c>
      <c r="E1079" s="283" t="s">
        <v>250</v>
      </c>
      <c r="F1079" s="283" t="s">
        <v>3703</v>
      </c>
    </row>
    <row r="1080" spans="1:12" x14ac:dyDescent="0.15">
      <c r="A1080" s="283">
        <v>13858</v>
      </c>
      <c r="B1080" s="283" t="s">
        <v>3698</v>
      </c>
      <c r="C1080" s="283" t="s">
        <v>5981</v>
      </c>
      <c r="D1080" s="283" t="s">
        <v>5982</v>
      </c>
      <c r="E1080" s="283" t="s">
        <v>5983</v>
      </c>
      <c r="F1080" s="283" t="s">
        <v>3703</v>
      </c>
    </row>
    <row r="1081" spans="1:12" x14ac:dyDescent="0.15">
      <c r="A1081" s="283">
        <v>13875</v>
      </c>
      <c r="B1081" s="283" t="s">
        <v>3736</v>
      </c>
      <c r="C1081" s="283" t="s">
        <v>5984</v>
      </c>
      <c r="D1081" s="283" t="s">
        <v>5985</v>
      </c>
      <c r="E1081" s="283" t="s">
        <v>3579</v>
      </c>
      <c r="F1081" s="283" t="s">
        <v>3703</v>
      </c>
    </row>
    <row r="1082" spans="1:12" x14ac:dyDescent="0.15">
      <c r="A1082" s="283">
        <v>13879</v>
      </c>
      <c r="B1082" s="283" t="s">
        <v>3801</v>
      </c>
      <c r="C1082" s="283" t="s">
        <v>5986</v>
      </c>
      <c r="D1082" s="283" t="s">
        <v>5987</v>
      </c>
      <c r="E1082" s="283" t="s">
        <v>564</v>
      </c>
      <c r="F1082" s="283" t="s">
        <v>3702</v>
      </c>
    </row>
    <row r="1083" spans="1:12" x14ac:dyDescent="0.15">
      <c r="A1083" s="283">
        <v>13880</v>
      </c>
      <c r="B1083" s="283" t="s">
        <v>3801</v>
      </c>
      <c r="C1083" s="283" t="s">
        <v>5988</v>
      </c>
      <c r="D1083" s="283" t="s">
        <v>5989</v>
      </c>
      <c r="E1083" s="283" t="s">
        <v>564</v>
      </c>
      <c r="F1083" s="283" t="s">
        <v>3702</v>
      </c>
      <c r="H1083" s="283">
        <v>2</v>
      </c>
      <c r="I1083" s="283">
        <v>2</v>
      </c>
      <c r="J1083" s="283">
        <v>2</v>
      </c>
    </row>
    <row r="1084" spans="1:12" x14ac:dyDescent="0.15">
      <c r="A1084" s="283">
        <v>13903</v>
      </c>
      <c r="B1084" s="283" t="s">
        <v>3736</v>
      </c>
      <c r="C1084" s="283" t="s">
        <v>13137</v>
      </c>
      <c r="D1084" s="283" t="s">
        <v>13138</v>
      </c>
      <c r="E1084" s="283" t="s">
        <v>13139</v>
      </c>
      <c r="F1084" s="283" t="s">
        <v>3703</v>
      </c>
    </row>
    <row r="1085" spans="1:12" x14ac:dyDescent="0.15">
      <c r="A1085" s="283">
        <v>13913</v>
      </c>
      <c r="B1085" s="283" t="s">
        <v>3731</v>
      </c>
      <c r="C1085" s="283" t="s">
        <v>15422</v>
      </c>
      <c r="D1085" s="283" t="s">
        <v>15423</v>
      </c>
      <c r="E1085" s="283" t="s">
        <v>956</v>
      </c>
      <c r="F1085" s="283" t="s">
        <v>3703</v>
      </c>
    </row>
    <row r="1086" spans="1:12" x14ac:dyDescent="0.15">
      <c r="A1086" s="283">
        <v>13918</v>
      </c>
      <c r="B1086" s="283" t="s">
        <v>3698</v>
      </c>
      <c r="C1086" s="283" t="s">
        <v>5990</v>
      </c>
      <c r="D1086" s="283" t="s">
        <v>5991</v>
      </c>
      <c r="E1086" s="283" t="s">
        <v>1683</v>
      </c>
      <c r="F1086" s="283" t="s">
        <v>3702</v>
      </c>
    </row>
    <row r="1087" spans="1:12" x14ac:dyDescent="0.15">
      <c r="A1087" s="283">
        <v>13919</v>
      </c>
      <c r="B1087" s="283" t="s">
        <v>3736</v>
      </c>
      <c r="C1087" s="283" t="s">
        <v>13140</v>
      </c>
      <c r="D1087" s="283" t="s">
        <v>13141</v>
      </c>
      <c r="E1087" s="283" t="s">
        <v>210</v>
      </c>
      <c r="F1087" s="283" t="s">
        <v>3703</v>
      </c>
    </row>
    <row r="1088" spans="1:12" x14ac:dyDescent="0.15">
      <c r="A1088" s="283">
        <v>13922</v>
      </c>
      <c r="B1088" s="283" t="s">
        <v>4766</v>
      </c>
      <c r="C1088" s="283" t="s">
        <v>5992</v>
      </c>
      <c r="D1088" s="283" t="s">
        <v>5993</v>
      </c>
      <c r="E1088" s="283" t="s">
        <v>137</v>
      </c>
      <c r="F1088" s="283" t="s">
        <v>3702</v>
      </c>
    </row>
    <row r="1089" spans="1:12" x14ac:dyDescent="0.15">
      <c r="A1089" s="283">
        <v>13935</v>
      </c>
      <c r="B1089" s="283" t="s">
        <v>3814</v>
      </c>
      <c r="C1089" s="283" t="s">
        <v>5994</v>
      </c>
      <c r="D1089" s="283" t="s">
        <v>5995</v>
      </c>
      <c r="E1089" s="283" t="s">
        <v>101</v>
      </c>
      <c r="F1089" s="283" t="s">
        <v>3703</v>
      </c>
    </row>
    <row r="1090" spans="1:12" x14ac:dyDescent="0.15">
      <c r="A1090" s="283">
        <v>13941</v>
      </c>
      <c r="B1090" s="283" t="s">
        <v>3736</v>
      </c>
      <c r="C1090" s="283" t="s">
        <v>5996</v>
      </c>
      <c r="D1090" s="283" t="s">
        <v>5997</v>
      </c>
      <c r="F1090" s="283" t="s">
        <v>3703</v>
      </c>
    </row>
    <row r="1091" spans="1:12" x14ac:dyDescent="0.15">
      <c r="A1091" s="283">
        <v>13943</v>
      </c>
      <c r="B1091" s="283" t="s">
        <v>3777</v>
      </c>
      <c r="C1091" s="283" t="s">
        <v>5998</v>
      </c>
      <c r="D1091" s="283" t="s">
        <v>5999</v>
      </c>
      <c r="E1091" s="283" t="s">
        <v>3970</v>
      </c>
      <c r="F1091" s="283" t="s">
        <v>3703</v>
      </c>
    </row>
    <row r="1092" spans="1:12" x14ac:dyDescent="0.15">
      <c r="A1092" s="283">
        <v>13982</v>
      </c>
      <c r="B1092" s="283" t="s">
        <v>3698</v>
      </c>
      <c r="C1092" s="283" t="s">
        <v>6000</v>
      </c>
      <c r="D1092" s="283" t="s">
        <v>6001</v>
      </c>
      <c r="E1092" s="283" t="s">
        <v>139</v>
      </c>
      <c r="F1092" s="283" t="s">
        <v>3703</v>
      </c>
    </row>
    <row r="1093" spans="1:12" x14ac:dyDescent="0.15">
      <c r="A1093" s="283">
        <v>13994</v>
      </c>
      <c r="B1093" s="283" t="s">
        <v>3708</v>
      </c>
      <c r="C1093" s="283" t="s">
        <v>6002</v>
      </c>
      <c r="D1093" s="283" t="s">
        <v>6003</v>
      </c>
      <c r="E1093" s="283" t="s">
        <v>187</v>
      </c>
      <c r="F1093" s="283" t="s">
        <v>3702</v>
      </c>
    </row>
    <row r="1094" spans="1:12" x14ac:dyDescent="0.15">
      <c r="A1094" s="283">
        <v>13995</v>
      </c>
      <c r="B1094" s="283" t="s">
        <v>3959</v>
      </c>
      <c r="C1094" s="283" t="s">
        <v>15424</v>
      </c>
      <c r="D1094" s="283" t="s">
        <v>15425</v>
      </c>
      <c r="E1094" s="283" t="s">
        <v>407</v>
      </c>
      <c r="F1094" s="283" t="s">
        <v>3703</v>
      </c>
    </row>
    <row r="1095" spans="1:12" x14ac:dyDescent="0.15">
      <c r="A1095" s="283">
        <v>13997</v>
      </c>
      <c r="B1095" s="283" t="s">
        <v>3805</v>
      </c>
      <c r="C1095" s="283" t="s">
        <v>6004</v>
      </c>
      <c r="D1095" s="283" t="s">
        <v>6005</v>
      </c>
      <c r="E1095" s="283" t="s">
        <v>3808</v>
      </c>
      <c r="G1095" s="283">
        <v>3</v>
      </c>
    </row>
    <row r="1096" spans="1:12" x14ac:dyDescent="0.15">
      <c r="A1096" s="283">
        <v>14000</v>
      </c>
      <c r="B1096" s="283" t="s">
        <v>3731</v>
      </c>
      <c r="C1096" s="283" t="s">
        <v>6006</v>
      </c>
      <c r="D1096" s="283" t="s">
        <v>6007</v>
      </c>
      <c r="E1096" s="283" t="s">
        <v>464</v>
      </c>
      <c r="F1096" s="283" t="s">
        <v>3702</v>
      </c>
    </row>
    <row r="1097" spans="1:12" x14ac:dyDescent="0.15">
      <c r="A1097" s="283">
        <v>14004</v>
      </c>
      <c r="B1097" s="283" t="s">
        <v>3708</v>
      </c>
      <c r="C1097" s="283" t="s">
        <v>6008</v>
      </c>
      <c r="D1097" s="283" t="s">
        <v>6009</v>
      </c>
      <c r="E1097" s="283" t="s">
        <v>571</v>
      </c>
      <c r="F1097" s="283" t="s">
        <v>3703</v>
      </c>
      <c r="G1097" s="283">
        <v>3</v>
      </c>
      <c r="I1097" s="283">
        <v>2</v>
      </c>
      <c r="L1097" s="283">
        <v>1</v>
      </c>
    </row>
    <row r="1098" spans="1:12" x14ac:dyDescent="0.15">
      <c r="A1098" s="283">
        <v>14007</v>
      </c>
      <c r="B1098" s="283" t="s">
        <v>3777</v>
      </c>
      <c r="C1098" s="283" t="s">
        <v>6010</v>
      </c>
      <c r="D1098" s="283" t="s">
        <v>6011</v>
      </c>
      <c r="E1098" s="283" t="s">
        <v>341</v>
      </c>
      <c r="F1098" s="283" t="s">
        <v>3703</v>
      </c>
    </row>
    <row r="1099" spans="1:12" x14ac:dyDescent="0.15">
      <c r="A1099" s="283">
        <v>14015</v>
      </c>
      <c r="B1099" s="283" t="s">
        <v>4107</v>
      </c>
      <c r="C1099" s="283" t="s">
        <v>6012</v>
      </c>
      <c r="D1099" s="283" t="s">
        <v>6013</v>
      </c>
      <c r="E1099" s="283" t="s">
        <v>3772</v>
      </c>
      <c r="F1099" s="283" t="s">
        <v>3703</v>
      </c>
    </row>
    <row r="1100" spans="1:12" x14ac:dyDescent="0.15">
      <c r="A1100" s="283">
        <v>14023</v>
      </c>
      <c r="B1100" s="283" t="s">
        <v>3777</v>
      </c>
      <c r="C1100" s="283" t="s">
        <v>6014</v>
      </c>
      <c r="D1100" s="283" t="s">
        <v>6015</v>
      </c>
      <c r="E1100" s="283" t="s">
        <v>3772</v>
      </c>
      <c r="F1100" s="283" t="s">
        <v>3703</v>
      </c>
    </row>
    <row r="1101" spans="1:12" x14ac:dyDescent="0.15">
      <c r="A1101" s="283">
        <v>14043</v>
      </c>
      <c r="B1101" s="283" t="s">
        <v>4017</v>
      </c>
      <c r="C1101" s="283" t="s">
        <v>6016</v>
      </c>
      <c r="D1101" s="283" t="s">
        <v>6017</v>
      </c>
      <c r="E1101" s="283" t="s">
        <v>137</v>
      </c>
      <c r="F1101" s="283" t="s">
        <v>3702</v>
      </c>
    </row>
    <row r="1102" spans="1:12" x14ac:dyDescent="0.15">
      <c r="A1102" s="283">
        <v>14054</v>
      </c>
      <c r="B1102" s="283" t="s">
        <v>4632</v>
      </c>
      <c r="C1102" s="283" t="s">
        <v>6018</v>
      </c>
      <c r="D1102" s="283" t="s">
        <v>6019</v>
      </c>
      <c r="E1102" s="283" t="s">
        <v>695</v>
      </c>
      <c r="F1102" s="283" t="s">
        <v>3703</v>
      </c>
    </row>
    <row r="1103" spans="1:12" x14ac:dyDescent="0.15">
      <c r="A1103" s="283">
        <v>14104</v>
      </c>
      <c r="B1103" s="283" t="s">
        <v>4107</v>
      </c>
      <c r="C1103" s="283" t="s">
        <v>6020</v>
      </c>
      <c r="D1103" s="283" t="s">
        <v>6021</v>
      </c>
      <c r="E1103" s="283" t="s">
        <v>6022</v>
      </c>
      <c r="F1103" s="283" t="s">
        <v>3702</v>
      </c>
    </row>
    <row r="1104" spans="1:12" x14ac:dyDescent="0.15">
      <c r="A1104" s="283">
        <v>14166</v>
      </c>
      <c r="B1104" s="283" t="s">
        <v>3726</v>
      </c>
      <c r="C1104" s="283" t="s">
        <v>6023</v>
      </c>
      <c r="D1104" s="283" t="s">
        <v>6024</v>
      </c>
      <c r="E1104" s="283" t="s">
        <v>371</v>
      </c>
      <c r="F1104" s="283" t="s">
        <v>3703</v>
      </c>
    </row>
    <row r="1105" spans="1:10" x14ac:dyDescent="0.15">
      <c r="A1105" s="283">
        <v>14182</v>
      </c>
      <c r="B1105" s="283" t="s">
        <v>3726</v>
      </c>
      <c r="C1105" s="283" t="s">
        <v>6025</v>
      </c>
      <c r="D1105" s="283" t="s">
        <v>6026</v>
      </c>
      <c r="E1105" s="283" t="s">
        <v>335</v>
      </c>
      <c r="F1105" s="283" t="s">
        <v>3703</v>
      </c>
    </row>
    <row r="1106" spans="1:10" x14ac:dyDescent="0.15">
      <c r="A1106" s="283">
        <v>14183</v>
      </c>
      <c r="B1106" s="283" t="s">
        <v>3726</v>
      </c>
      <c r="C1106" s="283" t="s">
        <v>6027</v>
      </c>
      <c r="D1106" s="283" t="s">
        <v>6028</v>
      </c>
      <c r="E1106" s="283" t="s">
        <v>3841</v>
      </c>
      <c r="F1106" s="283" t="s">
        <v>3703</v>
      </c>
    </row>
    <row r="1107" spans="1:10" x14ac:dyDescent="0.15">
      <c r="A1107" s="283">
        <v>14195</v>
      </c>
      <c r="B1107" s="283" t="s">
        <v>3698</v>
      </c>
      <c r="C1107" s="283" t="s">
        <v>6029</v>
      </c>
      <c r="D1107" s="283" t="s">
        <v>6030</v>
      </c>
      <c r="E1107" s="283" t="s">
        <v>276</v>
      </c>
      <c r="F1107" s="283" t="s">
        <v>3702</v>
      </c>
    </row>
    <row r="1108" spans="1:10" x14ac:dyDescent="0.15">
      <c r="A1108" s="283">
        <v>14198</v>
      </c>
      <c r="B1108" s="283" t="s">
        <v>3726</v>
      </c>
      <c r="C1108" s="283" t="s">
        <v>6031</v>
      </c>
      <c r="D1108" s="283" t="s">
        <v>6032</v>
      </c>
      <c r="E1108" s="283" t="s">
        <v>250</v>
      </c>
      <c r="F1108" s="283" t="s">
        <v>3702</v>
      </c>
    </row>
    <row r="1109" spans="1:10" x14ac:dyDescent="0.15">
      <c r="A1109" s="283">
        <v>14221</v>
      </c>
      <c r="B1109" s="283" t="s">
        <v>3777</v>
      </c>
      <c r="C1109" s="283" t="s">
        <v>6033</v>
      </c>
      <c r="D1109" s="283" t="s">
        <v>6034</v>
      </c>
      <c r="E1109" s="283" t="s">
        <v>341</v>
      </c>
      <c r="F1109" s="283" t="s">
        <v>3702</v>
      </c>
    </row>
    <row r="1110" spans="1:10" x14ac:dyDescent="0.15">
      <c r="A1110" s="283">
        <v>14238</v>
      </c>
      <c r="B1110" s="283" t="s">
        <v>4274</v>
      </c>
      <c r="C1110" s="283" t="s">
        <v>6035</v>
      </c>
      <c r="D1110" s="283" t="s">
        <v>6036</v>
      </c>
      <c r="E1110" s="283" t="s">
        <v>757</v>
      </c>
      <c r="F1110" s="283" t="s">
        <v>3703</v>
      </c>
    </row>
    <row r="1111" spans="1:10" x14ac:dyDescent="0.15">
      <c r="A1111" s="283">
        <v>14241</v>
      </c>
      <c r="B1111" s="283" t="s">
        <v>3720</v>
      </c>
      <c r="C1111" s="283" t="s">
        <v>6037</v>
      </c>
      <c r="D1111" s="283" t="s">
        <v>6038</v>
      </c>
      <c r="F1111" s="283" t="s">
        <v>3702</v>
      </c>
      <c r="G1111" s="283">
        <v>3</v>
      </c>
    </row>
    <row r="1112" spans="1:10" x14ac:dyDescent="0.15">
      <c r="A1112" s="283">
        <v>14247</v>
      </c>
      <c r="B1112" s="283" t="s">
        <v>4579</v>
      </c>
      <c r="C1112" s="283" t="s">
        <v>6039</v>
      </c>
      <c r="D1112" s="283" t="s">
        <v>6040</v>
      </c>
      <c r="E1112" s="283" t="s">
        <v>2840</v>
      </c>
      <c r="F1112" s="283" t="s">
        <v>3703</v>
      </c>
    </row>
    <row r="1113" spans="1:10" x14ac:dyDescent="0.15">
      <c r="A1113" s="283">
        <v>14250</v>
      </c>
      <c r="B1113" s="283" t="s">
        <v>4274</v>
      </c>
      <c r="C1113" s="283" t="s">
        <v>6041</v>
      </c>
      <c r="D1113" s="283" t="s">
        <v>6042</v>
      </c>
      <c r="E1113" s="283" t="s">
        <v>1504</v>
      </c>
      <c r="F1113" s="283" t="s">
        <v>3702</v>
      </c>
    </row>
    <row r="1114" spans="1:10" x14ac:dyDescent="0.15">
      <c r="A1114" s="283">
        <v>14262</v>
      </c>
      <c r="B1114" s="283" t="s">
        <v>3791</v>
      </c>
      <c r="C1114" s="283" t="s">
        <v>6043</v>
      </c>
      <c r="D1114" s="283" t="s">
        <v>6044</v>
      </c>
      <c r="E1114" s="283" t="s">
        <v>6045</v>
      </c>
      <c r="F1114" s="283" t="s">
        <v>3703</v>
      </c>
    </row>
    <row r="1115" spans="1:10" x14ac:dyDescent="0.15">
      <c r="A1115" s="283">
        <v>14277</v>
      </c>
      <c r="B1115" s="283" t="s">
        <v>4274</v>
      </c>
      <c r="C1115" s="283" t="s">
        <v>6046</v>
      </c>
      <c r="D1115" s="283" t="s">
        <v>6047</v>
      </c>
      <c r="E1115" s="283" t="s">
        <v>1989</v>
      </c>
      <c r="F1115" s="283" t="s">
        <v>3703</v>
      </c>
    </row>
    <row r="1116" spans="1:10" x14ac:dyDescent="0.15">
      <c r="A1116" s="283">
        <v>14292</v>
      </c>
      <c r="B1116" s="283" t="s">
        <v>3801</v>
      </c>
      <c r="C1116" s="283" t="s">
        <v>6048</v>
      </c>
      <c r="D1116" s="283" t="s">
        <v>6049</v>
      </c>
      <c r="E1116" s="283" t="s">
        <v>6050</v>
      </c>
      <c r="F1116" s="283" t="s">
        <v>3703</v>
      </c>
      <c r="H1116" s="283">
        <v>2</v>
      </c>
      <c r="I1116" s="283">
        <v>2</v>
      </c>
      <c r="J1116" s="283">
        <v>2</v>
      </c>
    </row>
    <row r="1117" spans="1:10" x14ac:dyDescent="0.15">
      <c r="A1117" s="283">
        <v>14297</v>
      </c>
      <c r="B1117" s="283" t="s">
        <v>3801</v>
      </c>
      <c r="C1117" s="283" t="s">
        <v>6051</v>
      </c>
      <c r="D1117" s="283" t="s">
        <v>6052</v>
      </c>
      <c r="E1117" s="283" t="s">
        <v>806</v>
      </c>
      <c r="F1117" s="283" t="s">
        <v>3703</v>
      </c>
    </row>
    <row r="1118" spans="1:10" x14ac:dyDescent="0.15">
      <c r="A1118" s="283">
        <v>14298</v>
      </c>
      <c r="B1118" s="283" t="s">
        <v>3801</v>
      </c>
      <c r="C1118" s="283" t="s">
        <v>6053</v>
      </c>
      <c r="D1118" s="283" t="s">
        <v>6054</v>
      </c>
      <c r="E1118" s="283" t="s">
        <v>260</v>
      </c>
      <c r="F1118" s="283" t="s">
        <v>3703</v>
      </c>
    </row>
    <row r="1119" spans="1:10" x14ac:dyDescent="0.15">
      <c r="A1119" s="283">
        <v>14311</v>
      </c>
      <c r="B1119" s="283" t="s">
        <v>839</v>
      </c>
      <c r="C1119" s="283" t="s">
        <v>6055</v>
      </c>
      <c r="D1119" s="283" t="s">
        <v>6056</v>
      </c>
      <c r="E1119" s="283" t="s">
        <v>1052</v>
      </c>
      <c r="F1119" s="283" t="s">
        <v>3703</v>
      </c>
    </row>
    <row r="1120" spans="1:10" x14ac:dyDescent="0.15">
      <c r="A1120" s="283">
        <v>14323</v>
      </c>
      <c r="B1120" s="283" t="s">
        <v>839</v>
      </c>
      <c r="C1120" s="283" t="s">
        <v>6057</v>
      </c>
      <c r="D1120" s="283" t="s">
        <v>6058</v>
      </c>
      <c r="E1120" s="283" t="s">
        <v>6059</v>
      </c>
      <c r="F1120" s="283" t="s">
        <v>3702</v>
      </c>
      <c r="G1120" s="283">
        <v>3</v>
      </c>
    </row>
    <row r="1121" spans="1:7" x14ac:dyDescent="0.15">
      <c r="A1121" s="283">
        <v>14325</v>
      </c>
      <c r="B1121" s="283" t="s">
        <v>839</v>
      </c>
      <c r="C1121" s="283" t="s">
        <v>6060</v>
      </c>
      <c r="D1121" s="283" t="s">
        <v>6061</v>
      </c>
      <c r="E1121" s="283" t="s">
        <v>708</v>
      </c>
      <c r="F1121" s="283" t="s">
        <v>3702</v>
      </c>
    </row>
    <row r="1122" spans="1:7" x14ac:dyDescent="0.15">
      <c r="A1122" s="283">
        <v>14326</v>
      </c>
      <c r="B1122" s="283" t="s">
        <v>839</v>
      </c>
      <c r="C1122" s="283" t="s">
        <v>6062</v>
      </c>
      <c r="D1122" s="283" t="s">
        <v>6063</v>
      </c>
      <c r="E1122" s="283" t="s">
        <v>620</v>
      </c>
      <c r="F1122" s="283" t="s">
        <v>3703</v>
      </c>
    </row>
    <row r="1123" spans="1:7" x14ac:dyDescent="0.15">
      <c r="A1123" s="283">
        <v>14331</v>
      </c>
      <c r="B1123" s="283" t="s">
        <v>839</v>
      </c>
      <c r="C1123" s="283" t="s">
        <v>6064</v>
      </c>
      <c r="D1123" s="283" t="s">
        <v>6065</v>
      </c>
      <c r="E1123" s="283" t="s">
        <v>161</v>
      </c>
      <c r="F1123" s="283" t="s">
        <v>3703</v>
      </c>
    </row>
    <row r="1124" spans="1:7" x14ac:dyDescent="0.15">
      <c r="A1124" s="283">
        <v>14363</v>
      </c>
      <c r="B1124" s="283" t="s">
        <v>3814</v>
      </c>
      <c r="C1124" s="283" t="s">
        <v>6066</v>
      </c>
      <c r="D1124" s="283" t="s">
        <v>6067</v>
      </c>
      <c r="E1124" s="283" t="s">
        <v>301</v>
      </c>
      <c r="F1124" s="283" t="s">
        <v>3703</v>
      </c>
    </row>
    <row r="1125" spans="1:7" x14ac:dyDescent="0.15">
      <c r="A1125" s="283">
        <v>14375</v>
      </c>
      <c r="B1125" s="283" t="s">
        <v>4255</v>
      </c>
      <c r="C1125" s="283" t="s">
        <v>6068</v>
      </c>
      <c r="D1125" s="283" t="s">
        <v>6069</v>
      </c>
      <c r="E1125" s="283" t="s">
        <v>6070</v>
      </c>
      <c r="F1125" s="283" t="s">
        <v>3703</v>
      </c>
    </row>
    <row r="1126" spans="1:7" x14ac:dyDescent="0.15">
      <c r="A1126" s="283">
        <v>14416</v>
      </c>
      <c r="B1126" s="283" t="s">
        <v>3912</v>
      </c>
      <c r="C1126" s="283" t="s">
        <v>13142</v>
      </c>
      <c r="D1126" s="283" t="s">
        <v>13143</v>
      </c>
      <c r="F1126" s="283" t="s">
        <v>3703</v>
      </c>
    </row>
    <row r="1127" spans="1:7" x14ac:dyDescent="0.15">
      <c r="A1127" s="283">
        <v>14421</v>
      </c>
      <c r="B1127" s="283" t="s">
        <v>3726</v>
      </c>
      <c r="C1127" s="283" t="s">
        <v>13144</v>
      </c>
      <c r="D1127" s="283" t="s">
        <v>13145</v>
      </c>
      <c r="E1127" s="283" t="s">
        <v>1236</v>
      </c>
      <c r="F1127" s="283" t="s">
        <v>4483</v>
      </c>
    </row>
    <row r="1128" spans="1:7" x14ac:dyDescent="0.15">
      <c r="A1128" s="283">
        <v>14431</v>
      </c>
      <c r="B1128" s="283" t="s">
        <v>3736</v>
      </c>
      <c r="C1128" s="283" t="s">
        <v>6071</v>
      </c>
      <c r="D1128" s="283" t="s">
        <v>6072</v>
      </c>
      <c r="E1128" s="283" t="s">
        <v>201</v>
      </c>
      <c r="F1128" s="283" t="s">
        <v>3703</v>
      </c>
    </row>
    <row r="1129" spans="1:7" x14ac:dyDescent="0.15">
      <c r="A1129" s="283">
        <v>14446</v>
      </c>
      <c r="B1129" s="283" t="s">
        <v>3848</v>
      </c>
      <c r="C1129" s="283" t="s">
        <v>6073</v>
      </c>
      <c r="D1129" s="283" t="s">
        <v>6074</v>
      </c>
      <c r="E1129" s="283" t="s">
        <v>4735</v>
      </c>
      <c r="F1129" s="283" t="s">
        <v>3703</v>
      </c>
    </row>
    <row r="1130" spans="1:7" x14ac:dyDescent="0.15">
      <c r="A1130" s="283">
        <v>14459</v>
      </c>
      <c r="B1130" s="283" t="s">
        <v>3698</v>
      </c>
      <c r="C1130" s="283" t="s">
        <v>6075</v>
      </c>
      <c r="D1130" s="283" t="s">
        <v>6076</v>
      </c>
      <c r="E1130" s="283" t="s">
        <v>218</v>
      </c>
      <c r="F1130" s="283" t="s">
        <v>3703</v>
      </c>
    </row>
    <row r="1131" spans="1:7" x14ac:dyDescent="0.15">
      <c r="A1131" s="283">
        <v>14462</v>
      </c>
      <c r="B1131" s="283" t="s">
        <v>3848</v>
      </c>
      <c r="C1131" s="283" t="s">
        <v>6077</v>
      </c>
      <c r="D1131" s="283" t="s">
        <v>6078</v>
      </c>
      <c r="E1131" s="283" t="s">
        <v>133</v>
      </c>
      <c r="F1131" s="283" t="s">
        <v>3703</v>
      </c>
    </row>
    <row r="1132" spans="1:7" x14ac:dyDescent="0.15">
      <c r="A1132" s="283">
        <v>14529</v>
      </c>
      <c r="B1132" s="283" t="s">
        <v>3740</v>
      </c>
      <c r="C1132" s="283" t="s">
        <v>6079</v>
      </c>
      <c r="D1132" s="283" t="s">
        <v>6080</v>
      </c>
      <c r="E1132" s="283" t="s">
        <v>416</v>
      </c>
      <c r="F1132" s="283" t="s">
        <v>3703</v>
      </c>
    </row>
    <row r="1133" spans="1:7" x14ac:dyDescent="0.15">
      <c r="A1133" s="283">
        <v>14536</v>
      </c>
      <c r="B1133" s="283" t="s">
        <v>3736</v>
      </c>
      <c r="C1133" s="283" t="s">
        <v>6081</v>
      </c>
      <c r="D1133" s="283" t="s">
        <v>6082</v>
      </c>
      <c r="E1133" s="283" t="s">
        <v>1181</v>
      </c>
      <c r="F1133" s="283" t="s">
        <v>3703</v>
      </c>
    </row>
    <row r="1134" spans="1:7" x14ac:dyDescent="0.15">
      <c r="A1134" s="283">
        <v>14538</v>
      </c>
      <c r="B1134" s="283" t="s">
        <v>3698</v>
      </c>
      <c r="C1134" s="283" t="s">
        <v>6083</v>
      </c>
      <c r="D1134" s="283" t="s">
        <v>6084</v>
      </c>
      <c r="E1134" s="283" t="s">
        <v>3701</v>
      </c>
      <c r="F1134" s="283" t="s">
        <v>3703</v>
      </c>
    </row>
    <row r="1135" spans="1:7" x14ac:dyDescent="0.15">
      <c r="A1135" s="283">
        <v>14546</v>
      </c>
      <c r="B1135" s="283" t="s">
        <v>3736</v>
      </c>
      <c r="C1135" s="283" t="s">
        <v>6085</v>
      </c>
      <c r="D1135" s="283" t="s">
        <v>6086</v>
      </c>
      <c r="E1135" s="283" t="s">
        <v>1024</v>
      </c>
      <c r="F1135" s="283" t="s">
        <v>3703</v>
      </c>
      <c r="G1135" s="283">
        <v>3</v>
      </c>
    </row>
    <row r="1136" spans="1:7" x14ac:dyDescent="0.15">
      <c r="A1136" s="283">
        <v>14551</v>
      </c>
      <c r="B1136" s="283" t="s">
        <v>839</v>
      </c>
      <c r="C1136" s="283" t="s">
        <v>6087</v>
      </c>
      <c r="D1136" s="283" t="s">
        <v>6088</v>
      </c>
      <c r="E1136" s="283" t="s">
        <v>4965</v>
      </c>
      <c r="F1136" s="283" t="s">
        <v>3703</v>
      </c>
    </row>
    <row r="1137" spans="1:12" x14ac:dyDescent="0.15">
      <c r="A1137" s="283">
        <v>14552</v>
      </c>
      <c r="B1137" s="283" t="s">
        <v>4271</v>
      </c>
      <c r="C1137" s="283" t="s">
        <v>6089</v>
      </c>
      <c r="D1137" s="283" t="s">
        <v>6090</v>
      </c>
      <c r="E1137" s="283" t="s">
        <v>588</v>
      </c>
      <c r="F1137" s="283" t="s">
        <v>3703</v>
      </c>
    </row>
    <row r="1138" spans="1:12" x14ac:dyDescent="0.15">
      <c r="A1138" s="283">
        <v>14591</v>
      </c>
      <c r="B1138" s="283" t="s">
        <v>2598</v>
      </c>
      <c r="C1138" s="283" t="s">
        <v>12858</v>
      </c>
      <c r="D1138" s="283" t="s">
        <v>12859</v>
      </c>
      <c r="F1138" s="283" t="s">
        <v>3703</v>
      </c>
      <c r="G1138" s="283">
        <v>3</v>
      </c>
    </row>
    <row r="1139" spans="1:12" x14ac:dyDescent="0.15">
      <c r="A1139" s="283">
        <v>14593</v>
      </c>
      <c r="B1139" s="283" t="s">
        <v>2598</v>
      </c>
      <c r="C1139" s="283" t="s">
        <v>13146</v>
      </c>
      <c r="D1139" s="283" t="s">
        <v>13147</v>
      </c>
      <c r="E1139" s="283" t="s">
        <v>9920</v>
      </c>
      <c r="G1139" s="283">
        <v>3</v>
      </c>
      <c r="L1139" s="283">
        <v>2</v>
      </c>
    </row>
    <row r="1140" spans="1:12" x14ac:dyDescent="0.15">
      <c r="A1140" s="283">
        <v>14594</v>
      </c>
      <c r="B1140" s="283" t="s">
        <v>3708</v>
      </c>
      <c r="C1140" s="283" t="s">
        <v>6091</v>
      </c>
      <c r="D1140" s="283" t="s">
        <v>6092</v>
      </c>
      <c r="E1140" s="283" t="s">
        <v>877</v>
      </c>
      <c r="G1140" s="283">
        <v>3</v>
      </c>
    </row>
    <row r="1141" spans="1:12" x14ac:dyDescent="0.15">
      <c r="A1141" s="283">
        <v>14610</v>
      </c>
      <c r="B1141" s="283" t="s">
        <v>3814</v>
      </c>
      <c r="C1141" s="283" t="s">
        <v>6093</v>
      </c>
      <c r="D1141" s="283" t="s">
        <v>6094</v>
      </c>
      <c r="E1141" s="283" t="s">
        <v>128</v>
      </c>
      <c r="F1141" s="283" t="s">
        <v>3702</v>
      </c>
    </row>
    <row r="1142" spans="1:12" x14ac:dyDescent="0.15">
      <c r="A1142" s="283">
        <v>14611</v>
      </c>
      <c r="B1142" s="283" t="s">
        <v>3814</v>
      </c>
      <c r="C1142" s="283" t="s">
        <v>6095</v>
      </c>
      <c r="D1142" s="283" t="s">
        <v>6096</v>
      </c>
      <c r="E1142" s="283" t="s">
        <v>128</v>
      </c>
      <c r="F1142" s="283" t="s">
        <v>3702</v>
      </c>
    </row>
    <row r="1143" spans="1:12" x14ac:dyDescent="0.15">
      <c r="A1143" s="283">
        <v>14614</v>
      </c>
      <c r="B1143" s="283" t="s">
        <v>4632</v>
      </c>
      <c r="C1143" s="283" t="s">
        <v>6097</v>
      </c>
      <c r="D1143" s="283" t="s">
        <v>6098</v>
      </c>
      <c r="E1143" s="283" t="s">
        <v>6099</v>
      </c>
      <c r="F1143" s="283" t="s">
        <v>3703</v>
      </c>
    </row>
    <row r="1144" spans="1:12" x14ac:dyDescent="0.15">
      <c r="A1144" s="283">
        <v>14623</v>
      </c>
      <c r="B1144" s="283" t="s">
        <v>4274</v>
      </c>
      <c r="C1144" s="283" t="s">
        <v>6100</v>
      </c>
      <c r="D1144" s="283" t="s">
        <v>6101</v>
      </c>
      <c r="E1144" s="283" t="s">
        <v>757</v>
      </c>
      <c r="F1144" s="283" t="s">
        <v>3703</v>
      </c>
    </row>
    <row r="1145" spans="1:12" x14ac:dyDescent="0.15">
      <c r="A1145" s="283">
        <v>14628</v>
      </c>
      <c r="B1145" s="283" t="s">
        <v>3780</v>
      </c>
      <c r="C1145" s="283" t="s">
        <v>6102</v>
      </c>
      <c r="D1145" s="283" t="s">
        <v>6103</v>
      </c>
      <c r="E1145" s="283" t="s">
        <v>298</v>
      </c>
      <c r="F1145" s="283" t="s">
        <v>3703</v>
      </c>
    </row>
    <row r="1146" spans="1:12" x14ac:dyDescent="0.15">
      <c r="A1146" s="283">
        <v>14636</v>
      </c>
      <c r="B1146" s="283" t="s">
        <v>3801</v>
      </c>
      <c r="C1146" s="283" t="s">
        <v>6104</v>
      </c>
      <c r="D1146" s="283" t="s">
        <v>6105</v>
      </c>
      <c r="E1146" s="283" t="s">
        <v>5529</v>
      </c>
      <c r="F1146" s="283" t="s">
        <v>3703</v>
      </c>
      <c r="H1146" s="283">
        <v>1</v>
      </c>
      <c r="I1146" s="283">
        <v>1</v>
      </c>
      <c r="J1146" s="283">
        <v>1</v>
      </c>
      <c r="L1146" s="283" t="s">
        <v>3739</v>
      </c>
    </row>
    <row r="1147" spans="1:12" x14ac:dyDescent="0.15">
      <c r="A1147" s="283">
        <v>14641</v>
      </c>
      <c r="B1147" s="283" t="s">
        <v>3959</v>
      </c>
      <c r="C1147" s="283" t="s">
        <v>6106</v>
      </c>
      <c r="D1147" s="283" t="s">
        <v>6107</v>
      </c>
      <c r="E1147" s="283" t="s">
        <v>5316</v>
      </c>
      <c r="F1147" s="283" t="s">
        <v>3703</v>
      </c>
    </row>
    <row r="1148" spans="1:12" x14ac:dyDescent="0.15">
      <c r="A1148" s="283">
        <v>14667</v>
      </c>
      <c r="B1148" s="283" t="s">
        <v>3780</v>
      </c>
      <c r="C1148" s="283" t="s">
        <v>6108</v>
      </c>
      <c r="D1148" s="283" t="s">
        <v>6109</v>
      </c>
      <c r="E1148" s="283" t="s">
        <v>309</v>
      </c>
      <c r="F1148" s="283" t="s">
        <v>3703</v>
      </c>
      <c r="H1148" s="283">
        <v>1</v>
      </c>
      <c r="I1148" s="283">
        <v>1</v>
      </c>
      <c r="J1148" s="283">
        <v>1</v>
      </c>
    </row>
    <row r="1149" spans="1:12" x14ac:dyDescent="0.15">
      <c r="A1149" s="283">
        <v>14668</v>
      </c>
      <c r="B1149" s="283" t="s">
        <v>3780</v>
      </c>
      <c r="C1149" s="283" t="s">
        <v>6110</v>
      </c>
      <c r="D1149" s="283" t="s">
        <v>6111</v>
      </c>
      <c r="E1149" s="283" t="s">
        <v>298</v>
      </c>
      <c r="F1149" s="283" t="s">
        <v>3703</v>
      </c>
    </row>
    <row r="1150" spans="1:12" x14ac:dyDescent="0.15">
      <c r="A1150" s="283">
        <v>14681</v>
      </c>
      <c r="B1150" s="283" t="s">
        <v>4101</v>
      </c>
      <c r="C1150" s="283" t="s">
        <v>6112</v>
      </c>
      <c r="D1150" s="283" t="s">
        <v>6113</v>
      </c>
      <c r="E1150" s="283" t="s">
        <v>90</v>
      </c>
      <c r="F1150" s="283" t="s">
        <v>3703</v>
      </c>
    </row>
    <row r="1151" spans="1:12" x14ac:dyDescent="0.15">
      <c r="A1151" s="283">
        <v>14683</v>
      </c>
      <c r="B1151" s="283" t="s">
        <v>3814</v>
      </c>
      <c r="C1151" s="283" t="s">
        <v>6114</v>
      </c>
      <c r="D1151" s="283" t="s">
        <v>6115</v>
      </c>
      <c r="E1151" s="283" t="s">
        <v>3772</v>
      </c>
      <c r="F1151" s="283" t="s">
        <v>3703</v>
      </c>
      <c r="G1151" s="283">
        <v>3</v>
      </c>
    </row>
    <row r="1152" spans="1:12" x14ac:dyDescent="0.15">
      <c r="A1152" s="283">
        <v>14699</v>
      </c>
      <c r="B1152" s="283" t="s">
        <v>3743</v>
      </c>
      <c r="C1152" s="283" t="s">
        <v>6116</v>
      </c>
      <c r="D1152" s="283" t="s">
        <v>6117</v>
      </c>
      <c r="F1152" s="283" t="s">
        <v>3703</v>
      </c>
    </row>
    <row r="1153" spans="1:13" x14ac:dyDescent="0.15">
      <c r="A1153" s="283">
        <v>14706</v>
      </c>
      <c r="B1153" s="283" t="s">
        <v>3736</v>
      </c>
      <c r="C1153" s="283" t="s">
        <v>6118</v>
      </c>
      <c r="D1153" s="283" t="s">
        <v>6119</v>
      </c>
      <c r="E1153" s="283" t="s">
        <v>210</v>
      </c>
      <c r="F1153" s="283" t="s">
        <v>3703</v>
      </c>
    </row>
    <row r="1154" spans="1:13" x14ac:dyDescent="0.15">
      <c r="A1154" s="283">
        <v>14707</v>
      </c>
      <c r="B1154" s="283" t="s">
        <v>4147</v>
      </c>
      <c r="C1154" s="283" t="s">
        <v>6120</v>
      </c>
      <c r="D1154" s="283" t="s">
        <v>6121</v>
      </c>
      <c r="E1154" s="283" t="s">
        <v>344</v>
      </c>
      <c r="F1154" s="283" t="s">
        <v>3703</v>
      </c>
      <c r="G1154" s="283">
        <v>3</v>
      </c>
    </row>
    <row r="1155" spans="1:13" x14ac:dyDescent="0.15">
      <c r="A1155" s="283">
        <v>14708</v>
      </c>
      <c r="B1155" s="283" t="s">
        <v>4147</v>
      </c>
      <c r="C1155" s="283" t="s">
        <v>6122</v>
      </c>
      <c r="D1155" s="283" t="s">
        <v>6123</v>
      </c>
      <c r="E1155" s="283" t="s">
        <v>344</v>
      </c>
      <c r="F1155" s="283" t="s">
        <v>3702</v>
      </c>
      <c r="G1155" s="283">
        <v>3</v>
      </c>
      <c r="H1155" s="283">
        <v>2</v>
      </c>
      <c r="I1155" s="283">
        <v>2</v>
      </c>
    </row>
    <row r="1156" spans="1:13" x14ac:dyDescent="0.15">
      <c r="A1156" s="283">
        <v>14709</v>
      </c>
      <c r="B1156" s="283" t="s">
        <v>3780</v>
      </c>
      <c r="C1156" s="283" t="s">
        <v>6124</v>
      </c>
      <c r="D1156" s="283" t="s">
        <v>6125</v>
      </c>
      <c r="E1156" s="283" t="s">
        <v>1271</v>
      </c>
      <c r="F1156" s="283" t="s">
        <v>3703</v>
      </c>
    </row>
    <row r="1157" spans="1:13" x14ac:dyDescent="0.15">
      <c r="A1157" s="283">
        <v>14718</v>
      </c>
      <c r="B1157" s="283" t="s">
        <v>3814</v>
      </c>
      <c r="C1157" s="283" t="s">
        <v>6126</v>
      </c>
      <c r="D1157" s="283" t="s">
        <v>6127</v>
      </c>
      <c r="E1157" s="283" t="s">
        <v>101</v>
      </c>
      <c r="F1157" s="283" t="s">
        <v>3702</v>
      </c>
    </row>
    <row r="1158" spans="1:13" x14ac:dyDescent="0.15">
      <c r="A1158" s="283">
        <v>14725</v>
      </c>
      <c r="B1158" s="283" t="s">
        <v>3736</v>
      </c>
      <c r="C1158" s="283" t="s">
        <v>5042</v>
      </c>
      <c r="D1158" s="283" t="s">
        <v>5043</v>
      </c>
      <c r="F1158" s="283" t="s">
        <v>3703</v>
      </c>
    </row>
    <row r="1159" spans="1:13" x14ac:dyDescent="0.15">
      <c r="A1159" s="283">
        <v>14726</v>
      </c>
      <c r="B1159" s="283" t="s">
        <v>3736</v>
      </c>
      <c r="C1159" s="283" t="s">
        <v>6128</v>
      </c>
      <c r="D1159" s="283" t="s">
        <v>6129</v>
      </c>
      <c r="E1159" s="283" t="s">
        <v>1024</v>
      </c>
      <c r="F1159" s="283" t="s">
        <v>3703</v>
      </c>
    </row>
    <row r="1160" spans="1:13" x14ac:dyDescent="0.15">
      <c r="A1160" s="283">
        <v>14738</v>
      </c>
      <c r="B1160" s="283" t="s">
        <v>839</v>
      </c>
      <c r="C1160" s="283" t="s">
        <v>6130</v>
      </c>
      <c r="D1160" s="283" t="s">
        <v>6131</v>
      </c>
      <c r="E1160" s="283" t="s">
        <v>6059</v>
      </c>
      <c r="F1160" s="283" t="s">
        <v>3703</v>
      </c>
    </row>
    <row r="1161" spans="1:13" x14ac:dyDescent="0.15">
      <c r="A1161" s="283">
        <v>14742</v>
      </c>
      <c r="B1161" s="283" t="s">
        <v>4404</v>
      </c>
      <c r="C1161" s="283" t="s">
        <v>6132</v>
      </c>
      <c r="D1161" s="283" t="s">
        <v>6133</v>
      </c>
      <c r="E1161" s="283" t="s">
        <v>340</v>
      </c>
      <c r="F1161" s="283" t="s">
        <v>3703</v>
      </c>
    </row>
    <row r="1162" spans="1:13" x14ac:dyDescent="0.15">
      <c r="A1162" s="283">
        <v>14744</v>
      </c>
      <c r="B1162" s="283" t="s">
        <v>4404</v>
      </c>
      <c r="C1162" s="283" t="s">
        <v>6134</v>
      </c>
      <c r="D1162" s="283" t="s">
        <v>6135</v>
      </c>
      <c r="F1162" s="283" t="s">
        <v>3703</v>
      </c>
      <c r="G1162" s="283">
        <v>3</v>
      </c>
    </row>
    <row r="1163" spans="1:13" x14ac:dyDescent="0.15">
      <c r="A1163" s="283">
        <v>14771</v>
      </c>
      <c r="B1163" s="283" t="s">
        <v>4271</v>
      </c>
      <c r="C1163" s="283" t="s">
        <v>6137</v>
      </c>
      <c r="D1163" s="283" t="s">
        <v>6138</v>
      </c>
      <c r="E1163" s="283" t="s">
        <v>191</v>
      </c>
      <c r="F1163" s="283" t="s">
        <v>3703</v>
      </c>
      <c r="G1163" s="283">
        <v>3</v>
      </c>
    </row>
    <row r="1164" spans="1:13" x14ac:dyDescent="0.15">
      <c r="A1164" s="283">
        <v>14780</v>
      </c>
      <c r="B1164" s="283" t="s">
        <v>4017</v>
      </c>
      <c r="C1164" s="283" t="s">
        <v>6139</v>
      </c>
      <c r="D1164" s="283" t="s">
        <v>6140</v>
      </c>
      <c r="E1164" s="283" t="s">
        <v>368</v>
      </c>
      <c r="F1164" s="283" t="s">
        <v>3703</v>
      </c>
      <c r="G1164" s="283">
        <v>3</v>
      </c>
    </row>
    <row r="1165" spans="1:13" x14ac:dyDescent="0.15">
      <c r="A1165" s="283">
        <v>14785</v>
      </c>
      <c r="B1165" s="283" t="s">
        <v>3726</v>
      </c>
      <c r="C1165" s="283" t="s">
        <v>6141</v>
      </c>
      <c r="D1165" s="283" t="s">
        <v>6142</v>
      </c>
      <c r="E1165" s="283" t="s">
        <v>335</v>
      </c>
      <c r="F1165" s="283" t="s">
        <v>3703</v>
      </c>
      <c r="G1165" s="283">
        <v>3</v>
      </c>
      <c r="H1165" s="283">
        <v>2</v>
      </c>
      <c r="I1165" s="283">
        <v>2</v>
      </c>
    </row>
    <row r="1166" spans="1:13" x14ac:dyDescent="0.15">
      <c r="A1166" s="283">
        <v>14796</v>
      </c>
      <c r="B1166" s="283" t="s">
        <v>3726</v>
      </c>
      <c r="C1166" s="283" t="s">
        <v>6143</v>
      </c>
      <c r="D1166" s="283" t="s">
        <v>6144</v>
      </c>
      <c r="E1166" s="283" t="s">
        <v>335</v>
      </c>
      <c r="F1166" s="283" t="s">
        <v>3702</v>
      </c>
      <c r="G1166" s="283">
        <v>3</v>
      </c>
    </row>
    <row r="1167" spans="1:13" x14ac:dyDescent="0.15">
      <c r="A1167" s="283">
        <v>14799</v>
      </c>
      <c r="B1167" s="283" t="s">
        <v>4255</v>
      </c>
      <c r="C1167" s="283" t="s">
        <v>6145</v>
      </c>
      <c r="D1167" s="283" t="s">
        <v>6146</v>
      </c>
      <c r="E1167" s="283" t="s">
        <v>2259</v>
      </c>
      <c r="F1167" s="283" t="s">
        <v>3703</v>
      </c>
    </row>
    <row r="1168" spans="1:13" x14ac:dyDescent="0.15">
      <c r="A1168" s="283">
        <v>14831</v>
      </c>
      <c r="B1168" s="283" t="s">
        <v>3898</v>
      </c>
      <c r="C1168" s="283" t="s">
        <v>6147</v>
      </c>
      <c r="D1168" s="283" t="s">
        <v>6148</v>
      </c>
      <c r="E1168" s="283" t="s">
        <v>6149</v>
      </c>
      <c r="F1168" s="283" t="s">
        <v>3703</v>
      </c>
      <c r="H1168" s="283">
        <v>1</v>
      </c>
      <c r="I1168" s="283">
        <v>2</v>
      </c>
      <c r="J1168" s="283">
        <v>2</v>
      </c>
      <c r="L1168" s="283">
        <v>1</v>
      </c>
      <c r="M1168" s="283" t="s">
        <v>3762</v>
      </c>
    </row>
    <row r="1169" spans="1:12" x14ac:dyDescent="0.15">
      <c r="A1169" s="283">
        <v>14841</v>
      </c>
      <c r="B1169" s="283" t="s">
        <v>3743</v>
      </c>
      <c r="C1169" s="283" t="s">
        <v>6150</v>
      </c>
      <c r="D1169" s="283" t="s">
        <v>6151</v>
      </c>
      <c r="F1169" s="283" t="s">
        <v>3703</v>
      </c>
    </row>
    <row r="1170" spans="1:12" x14ac:dyDescent="0.15">
      <c r="A1170" s="283">
        <v>14847</v>
      </c>
      <c r="B1170" s="283" t="s">
        <v>3726</v>
      </c>
      <c r="C1170" s="283" t="s">
        <v>6152</v>
      </c>
      <c r="D1170" s="283" t="s">
        <v>6153</v>
      </c>
      <c r="E1170" s="283" t="s">
        <v>1236</v>
      </c>
      <c r="F1170" s="283" t="s">
        <v>3703</v>
      </c>
    </row>
    <row r="1171" spans="1:12" x14ac:dyDescent="0.15">
      <c r="A1171" s="283">
        <v>14856</v>
      </c>
      <c r="B1171" s="283" t="s">
        <v>3814</v>
      </c>
      <c r="C1171" s="283" t="s">
        <v>6154</v>
      </c>
      <c r="D1171" s="283" t="s">
        <v>6155</v>
      </c>
      <c r="E1171" s="283" t="s">
        <v>5082</v>
      </c>
      <c r="F1171" s="283" t="s">
        <v>3702</v>
      </c>
    </row>
    <row r="1172" spans="1:12" x14ac:dyDescent="0.15">
      <c r="A1172" s="283">
        <v>14867</v>
      </c>
      <c r="B1172" s="283" t="s">
        <v>3794</v>
      </c>
      <c r="C1172" s="283" t="s">
        <v>6156</v>
      </c>
      <c r="D1172" s="283" t="s">
        <v>6157</v>
      </c>
      <c r="E1172" s="283" t="s">
        <v>1675</v>
      </c>
      <c r="F1172" s="283" t="s">
        <v>3703</v>
      </c>
    </row>
    <row r="1173" spans="1:12" x14ac:dyDescent="0.15">
      <c r="A1173" s="283">
        <v>14871</v>
      </c>
      <c r="B1173" s="283" t="s">
        <v>3805</v>
      </c>
      <c r="C1173" s="283" t="s">
        <v>6158</v>
      </c>
      <c r="D1173" s="283" t="s">
        <v>6159</v>
      </c>
      <c r="E1173" s="283" t="s">
        <v>1541</v>
      </c>
      <c r="F1173" s="283" t="s">
        <v>3703</v>
      </c>
      <c r="G1173" s="283">
        <v>3</v>
      </c>
      <c r="H1173" s="283">
        <v>1</v>
      </c>
      <c r="I1173" s="283">
        <v>2</v>
      </c>
    </row>
    <row r="1174" spans="1:12" x14ac:dyDescent="0.15">
      <c r="A1174" s="283">
        <v>14885</v>
      </c>
      <c r="B1174" s="283" t="s">
        <v>4017</v>
      </c>
      <c r="C1174" s="283" t="s">
        <v>6160</v>
      </c>
      <c r="D1174" s="283" t="s">
        <v>6161</v>
      </c>
      <c r="E1174" s="283" t="s">
        <v>368</v>
      </c>
      <c r="F1174" s="283" t="s">
        <v>3703</v>
      </c>
    </row>
    <row r="1175" spans="1:12" x14ac:dyDescent="0.15">
      <c r="A1175" s="283">
        <v>14924</v>
      </c>
      <c r="B1175" s="283" t="s">
        <v>3794</v>
      </c>
      <c r="C1175" s="283" t="s">
        <v>6162</v>
      </c>
      <c r="D1175" s="283" t="s">
        <v>6163</v>
      </c>
      <c r="E1175" s="283" t="s">
        <v>6164</v>
      </c>
      <c r="F1175" s="283" t="s">
        <v>3703</v>
      </c>
    </row>
    <row r="1176" spans="1:12" x14ac:dyDescent="0.15">
      <c r="A1176" s="283">
        <v>14926</v>
      </c>
      <c r="B1176" s="283" t="s">
        <v>3736</v>
      </c>
      <c r="C1176" s="283" t="s">
        <v>6165</v>
      </c>
      <c r="D1176" s="283" t="s">
        <v>6166</v>
      </c>
      <c r="E1176" s="283" t="s">
        <v>201</v>
      </c>
      <c r="F1176" s="283" t="s">
        <v>3703</v>
      </c>
    </row>
    <row r="1177" spans="1:12" x14ac:dyDescent="0.15">
      <c r="A1177" s="283">
        <v>14945</v>
      </c>
      <c r="B1177" s="283" t="s">
        <v>5276</v>
      </c>
      <c r="C1177" s="283" t="s">
        <v>6167</v>
      </c>
      <c r="D1177" s="283" t="s">
        <v>6168</v>
      </c>
      <c r="F1177" s="283" t="s">
        <v>3703</v>
      </c>
    </row>
    <row r="1178" spans="1:12" x14ac:dyDescent="0.15">
      <c r="A1178" s="283">
        <v>14953</v>
      </c>
      <c r="B1178" s="283" t="s">
        <v>3731</v>
      </c>
      <c r="C1178" s="283" t="s">
        <v>6169</v>
      </c>
      <c r="D1178" s="283" t="s">
        <v>6170</v>
      </c>
      <c r="E1178" s="283" t="s">
        <v>760</v>
      </c>
      <c r="F1178" s="283" t="s">
        <v>3703</v>
      </c>
    </row>
    <row r="1179" spans="1:12" x14ac:dyDescent="0.15">
      <c r="A1179" s="283">
        <v>14959</v>
      </c>
      <c r="B1179" s="283" t="s">
        <v>4107</v>
      </c>
      <c r="C1179" s="283" t="s">
        <v>6171</v>
      </c>
      <c r="D1179" s="283" t="s">
        <v>6172</v>
      </c>
      <c r="E1179" s="283" t="s">
        <v>1375</v>
      </c>
      <c r="F1179" s="283" t="s">
        <v>3703</v>
      </c>
      <c r="G1179" s="283">
        <v>3</v>
      </c>
      <c r="L1179" s="283" t="s">
        <v>3761</v>
      </c>
    </row>
    <row r="1180" spans="1:12" x14ac:dyDescent="0.15">
      <c r="A1180" s="283">
        <v>14969</v>
      </c>
      <c r="B1180" s="283" t="s">
        <v>3814</v>
      </c>
      <c r="C1180" s="283" t="s">
        <v>6173</v>
      </c>
      <c r="D1180" s="283" t="s">
        <v>6174</v>
      </c>
      <c r="E1180" s="283" t="s">
        <v>3817</v>
      </c>
      <c r="F1180" s="283" t="s">
        <v>3703</v>
      </c>
    </row>
    <row r="1181" spans="1:12" x14ac:dyDescent="0.15">
      <c r="A1181" s="283">
        <v>14990</v>
      </c>
      <c r="B1181" s="283" t="s">
        <v>4274</v>
      </c>
      <c r="C1181" s="283" t="s">
        <v>6175</v>
      </c>
      <c r="D1181" s="283" t="s">
        <v>6176</v>
      </c>
      <c r="E1181" s="283" t="s">
        <v>310</v>
      </c>
      <c r="F1181" s="283" t="s">
        <v>3703</v>
      </c>
    </row>
    <row r="1182" spans="1:12" x14ac:dyDescent="0.15">
      <c r="A1182" s="283">
        <v>15001</v>
      </c>
      <c r="B1182" s="283" t="s">
        <v>4274</v>
      </c>
      <c r="C1182" s="283" t="s">
        <v>6177</v>
      </c>
      <c r="D1182" s="283" t="s">
        <v>6178</v>
      </c>
      <c r="E1182" s="283" t="s">
        <v>593</v>
      </c>
      <c r="F1182" s="283" t="s">
        <v>3703</v>
      </c>
    </row>
    <row r="1183" spans="1:12" x14ac:dyDescent="0.15">
      <c r="A1183" s="283">
        <v>15010</v>
      </c>
      <c r="B1183" s="283" t="s">
        <v>3814</v>
      </c>
      <c r="C1183" s="283" t="s">
        <v>6179</v>
      </c>
      <c r="D1183" s="283" t="s">
        <v>6180</v>
      </c>
      <c r="E1183" s="283" t="s">
        <v>198</v>
      </c>
      <c r="F1183" s="283" t="s">
        <v>3703</v>
      </c>
    </row>
    <row r="1184" spans="1:12" x14ac:dyDescent="0.15">
      <c r="A1184" s="283">
        <v>15016</v>
      </c>
      <c r="B1184" s="283" t="s">
        <v>3814</v>
      </c>
      <c r="C1184" s="283" t="s">
        <v>6181</v>
      </c>
      <c r="D1184" s="283" t="s">
        <v>6182</v>
      </c>
      <c r="E1184" s="283" t="s">
        <v>198</v>
      </c>
      <c r="F1184" s="283" t="s">
        <v>3703</v>
      </c>
      <c r="G1184" s="283">
        <v>3</v>
      </c>
      <c r="I1184" s="283">
        <v>2</v>
      </c>
    </row>
    <row r="1185" spans="1:10" x14ac:dyDescent="0.15">
      <c r="A1185" s="283">
        <v>15021</v>
      </c>
      <c r="B1185" s="283" t="s">
        <v>3814</v>
      </c>
      <c r="C1185" s="283" t="s">
        <v>6183</v>
      </c>
      <c r="D1185" s="283" t="s">
        <v>6184</v>
      </c>
      <c r="E1185" s="283" t="s">
        <v>128</v>
      </c>
      <c r="F1185" s="283" t="s">
        <v>3703</v>
      </c>
    </row>
    <row r="1186" spans="1:10" x14ac:dyDescent="0.15">
      <c r="A1186" s="283">
        <v>15024</v>
      </c>
      <c r="B1186" s="283" t="s">
        <v>3912</v>
      </c>
      <c r="C1186" s="283" t="s">
        <v>6185</v>
      </c>
      <c r="D1186" s="283" t="s">
        <v>6186</v>
      </c>
      <c r="E1186" s="283" t="s">
        <v>1134</v>
      </c>
      <c r="F1186" s="283" t="s">
        <v>3703</v>
      </c>
    </row>
    <row r="1187" spans="1:10" x14ac:dyDescent="0.15">
      <c r="A1187" s="283">
        <v>15035</v>
      </c>
      <c r="B1187" s="283" t="s">
        <v>3814</v>
      </c>
      <c r="C1187" s="283" t="s">
        <v>6187</v>
      </c>
      <c r="D1187" s="283" t="s">
        <v>6188</v>
      </c>
      <c r="E1187" s="283" t="s">
        <v>3772</v>
      </c>
      <c r="F1187" s="283" t="s">
        <v>3703</v>
      </c>
    </row>
    <row r="1188" spans="1:10" x14ac:dyDescent="0.15">
      <c r="A1188" s="283">
        <v>15048</v>
      </c>
      <c r="B1188" s="283" t="s">
        <v>3801</v>
      </c>
      <c r="C1188" s="283" t="s">
        <v>6189</v>
      </c>
      <c r="D1188" s="283" t="s">
        <v>6190</v>
      </c>
      <c r="E1188" s="283" t="s">
        <v>2641</v>
      </c>
      <c r="F1188" s="283" t="s">
        <v>3703</v>
      </c>
      <c r="H1188" s="283">
        <v>2</v>
      </c>
      <c r="I1188" s="283">
        <v>2</v>
      </c>
      <c r="J1188" s="283">
        <v>2</v>
      </c>
    </row>
    <row r="1189" spans="1:10" x14ac:dyDescent="0.15">
      <c r="A1189" s="283">
        <v>15049</v>
      </c>
      <c r="B1189" s="283" t="s">
        <v>3801</v>
      </c>
      <c r="C1189" s="283" t="s">
        <v>6191</v>
      </c>
      <c r="D1189" s="283" t="s">
        <v>6192</v>
      </c>
      <c r="E1189" s="283" t="s">
        <v>2641</v>
      </c>
      <c r="F1189" s="283" t="s">
        <v>3703</v>
      </c>
      <c r="G1189" s="283">
        <v>3</v>
      </c>
    </row>
    <row r="1190" spans="1:10" x14ac:dyDescent="0.15">
      <c r="A1190" s="283">
        <v>15054</v>
      </c>
      <c r="B1190" s="283" t="s">
        <v>3801</v>
      </c>
      <c r="C1190" s="283" t="s">
        <v>6193</v>
      </c>
      <c r="D1190" s="283" t="s">
        <v>6194</v>
      </c>
      <c r="E1190" s="283" t="s">
        <v>360</v>
      </c>
      <c r="F1190" s="283" t="s">
        <v>3703</v>
      </c>
    </row>
    <row r="1191" spans="1:10" x14ac:dyDescent="0.15">
      <c r="A1191" s="283">
        <v>15055</v>
      </c>
      <c r="B1191" s="283" t="s">
        <v>3726</v>
      </c>
      <c r="C1191" s="283" t="s">
        <v>6195</v>
      </c>
      <c r="D1191" s="283" t="s">
        <v>6196</v>
      </c>
      <c r="E1191" s="283" t="s">
        <v>335</v>
      </c>
      <c r="F1191" s="283" t="s">
        <v>3703</v>
      </c>
    </row>
    <row r="1192" spans="1:10" x14ac:dyDescent="0.15">
      <c r="A1192" s="283">
        <v>15071</v>
      </c>
      <c r="B1192" s="283" t="s">
        <v>3726</v>
      </c>
      <c r="C1192" s="283" t="s">
        <v>6197</v>
      </c>
      <c r="D1192" s="283" t="s">
        <v>6198</v>
      </c>
      <c r="E1192" s="283" t="s">
        <v>335</v>
      </c>
      <c r="F1192" s="283" t="s">
        <v>3703</v>
      </c>
      <c r="G1192" s="283">
        <v>3</v>
      </c>
      <c r="I1192" s="283">
        <v>2</v>
      </c>
    </row>
    <row r="1193" spans="1:10" x14ac:dyDescent="0.15">
      <c r="A1193" s="283">
        <v>15075</v>
      </c>
      <c r="B1193" s="283" t="s">
        <v>3848</v>
      </c>
      <c r="C1193" s="283" t="s">
        <v>6199</v>
      </c>
      <c r="D1193" s="283" t="s">
        <v>6200</v>
      </c>
      <c r="E1193" s="283" t="s">
        <v>617</v>
      </c>
      <c r="F1193" s="283" t="s">
        <v>3703</v>
      </c>
    </row>
    <row r="1194" spans="1:10" x14ac:dyDescent="0.15">
      <c r="A1194" s="283">
        <v>15077</v>
      </c>
      <c r="B1194" s="283" t="s">
        <v>3777</v>
      </c>
      <c r="C1194" s="283" t="s">
        <v>6201</v>
      </c>
      <c r="D1194" s="283" t="s">
        <v>6202</v>
      </c>
      <c r="E1194" s="283" t="s">
        <v>939</v>
      </c>
      <c r="F1194" s="283" t="s">
        <v>3702</v>
      </c>
      <c r="G1194" s="283">
        <v>3</v>
      </c>
    </row>
    <row r="1195" spans="1:10" x14ac:dyDescent="0.15">
      <c r="A1195" s="283">
        <v>15081</v>
      </c>
      <c r="B1195" s="283" t="s">
        <v>3743</v>
      </c>
      <c r="C1195" s="283" t="s">
        <v>6203</v>
      </c>
      <c r="D1195" s="283" t="s">
        <v>6204</v>
      </c>
      <c r="E1195" s="283" t="s">
        <v>6205</v>
      </c>
      <c r="F1195" s="283" t="s">
        <v>3702</v>
      </c>
    </row>
    <row r="1196" spans="1:10" x14ac:dyDescent="0.15">
      <c r="A1196" s="283">
        <v>15099</v>
      </c>
      <c r="B1196" s="283" t="s">
        <v>3794</v>
      </c>
      <c r="C1196" s="283" t="s">
        <v>6206</v>
      </c>
      <c r="D1196" s="283" t="s">
        <v>6207</v>
      </c>
      <c r="E1196" s="283" t="s">
        <v>1675</v>
      </c>
      <c r="F1196" s="283" t="s">
        <v>3703</v>
      </c>
    </row>
    <row r="1197" spans="1:10" x14ac:dyDescent="0.15">
      <c r="A1197" s="283">
        <v>15119</v>
      </c>
      <c r="B1197" s="283" t="s">
        <v>3801</v>
      </c>
      <c r="C1197" s="283" t="s">
        <v>6208</v>
      </c>
      <c r="D1197" s="283" t="s">
        <v>6209</v>
      </c>
      <c r="E1197" s="283" t="s">
        <v>267</v>
      </c>
      <c r="F1197" s="283" t="s">
        <v>3703</v>
      </c>
    </row>
    <row r="1198" spans="1:10" x14ac:dyDescent="0.15">
      <c r="A1198" s="283">
        <v>15120</v>
      </c>
      <c r="B1198" s="283" t="s">
        <v>3736</v>
      </c>
      <c r="C1198" s="283" t="s">
        <v>6210</v>
      </c>
      <c r="D1198" s="283" t="s">
        <v>6211</v>
      </c>
      <c r="E1198" s="283" t="s">
        <v>172</v>
      </c>
      <c r="F1198" s="283" t="s">
        <v>3703</v>
      </c>
    </row>
    <row r="1199" spans="1:10" x14ac:dyDescent="0.15">
      <c r="A1199" s="283">
        <v>15133</v>
      </c>
      <c r="B1199" s="283" t="s">
        <v>3726</v>
      </c>
      <c r="C1199" s="283" t="s">
        <v>6212</v>
      </c>
      <c r="D1199" s="283" t="s">
        <v>6213</v>
      </c>
      <c r="E1199" s="283" t="s">
        <v>250</v>
      </c>
      <c r="F1199" s="283" t="s">
        <v>3703</v>
      </c>
    </row>
    <row r="1200" spans="1:10" x14ac:dyDescent="0.15">
      <c r="A1200" s="283">
        <v>15138</v>
      </c>
      <c r="B1200" s="283" t="s">
        <v>3726</v>
      </c>
      <c r="C1200" s="283" t="s">
        <v>6214</v>
      </c>
      <c r="D1200" s="283" t="s">
        <v>6215</v>
      </c>
      <c r="E1200" s="283" t="s">
        <v>5029</v>
      </c>
      <c r="F1200" s="283" t="s">
        <v>4483</v>
      </c>
      <c r="G1200" s="283">
        <v>3</v>
      </c>
    </row>
    <row r="1201" spans="1:12" x14ac:dyDescent="0.15">
      <c r="A1201" s="283">
        <v>15146</v>
      </c>
      <c r="B1201" s="283" t="s">
        <v>3726</v>
      </c>
      <c r="C1201" s="283" t="s">
        <v>6216</v>
      </c>
      <c r="D1201" s="283" t="s">
        <v>6217</v>
      </c>
      <c r="E1201" s="283" t="s">
        <v>196</v>
      </c>
      <c r="F1201" s="283" t="s">
        <v>3703</v>
      </c>
    </row>
    <row r="1202" spans="1:12" x14ac:dyDescent="0.15">
      <c r="A1202" s="283">
        <v>15169</v>
      </c>
      <c r="B1202" s="283" t="s">
        <v>3794</v>
      </c>
      <c r="C1202" s="283" t="s">
        <v>6218</v>
      </c>
      <c r="D1202" s="283" t="s">
        <v>6219</v>
      </c>
      <c r="E1202" s="283" t="s">
        <v>13148</v>
      </c>
      <c r="F1202" s="283" t="s">
        <v>3702</v>
      </c>
    </row>
    <row r="1203" spans="1:12" x14ac:dyDescent="0.15">
      <c r="A1203" s="283">
        <v>15187</v>
      </c>
      <c r="B1203" s="283" t="s">
        <v>3731</v>
      </c>
      <c r="C1203" s="283" t="s">
        <v>6220</v>
      </c>
      <c r="D1203" s="283" t="s">
        <v>6221</v>
      </c>
      <c r="E1203" s="283" t="s">
        <v>956</v>
      </c>
      <c r="F1203" s="283" t="s">
        <v>3703</v>
      </c>
      <c r="G1203" s="283">
        <v>3</v>
      </c>
      <c r="H1203" s="283">
        <v>2</v>
      </c>
      <c r="I1203" s="283">
        <v>2</v>
      </c>
      <c r="L1203" s="283">
        <v>2</v>
      </c>
    </row>
    <row r="1204" spans="1:12" x14ac:dyDescent="0.15">
      <c r="A1204" s="283">
        <v>15188</v>
      </c>
      <c r="B1204" s="283" t="s">
        <v>3731</v>
      </c>
      <c r="C1204" s="283" t="s">
        <v>6222</v>
      </c>
      <c r="D1204" s="283" t="s">
        <v>6223</v>
      </c>
      <c r="E1204" s="283" t="s">
        <v>639</v>
      </c>
      <c r="F1204" s="283" t="s">
        <v>3703</v>
      </c>
    </row>
    <row r="1205" spans="1:12" x14ac:dyDescent="0.15">
      <c r="A1205" s="283">
        <v>15195</v>
      </c>
      <c r="B1205" s="283" t="s">
        <v>3731</v>
      </c>
      <c r="C1205" s="283" t="s">
        <v>6224</v>
      </c>
      <c r="D1205" s="283" t="s">
        <v>6225</v>
      </c>
      <c r="E1205" s="283" t="s">
        <v>465</v>
      </c>
      <c r="F1205" s="283" t="s">
        <v>3703</v>
      </c>
    </row>
    <row r="1206" spans="1:12" x14ac:dyDescent="0.15">
      <c r="A1206" s="283">
        <v>15240</v>
      </c>
      <c r="B1206" s="283" t="s">
        <v>3698</v>
      </c>
      <c r="C1206" s="283" t="s">
        <v>6227</v>
      </c>
      <c r="D1206" s="283" t="s">
        <v>6228</v>
      </c>
      <c r="E1206" s="283" t="s">
        <v>3701</v>
      </c>
      <c r="F1206" s="283" t="s">
        <v>3703</v>
      </c>
    </row>
    <row r="1207" spans="1:12" x14ac:dyDescent="0.15">
      <c r="A1207" s="283">
        <v>15251</v>
      </c>
      <c r="B1207" s="283" t="s">
        <v>3698</v>
      </c>
      <c r="C1207" s="283" t="s">
        <v>6229</v>
      </c>
      <c r="D1207" s="283" t="s">
        <v>6230</v>
      </c>
      <c r="E1207" s="283" t="s">
        <v>3701</v>
      </c>
      <c r="F1207" s="283" t="s">
        <v>3703</v>
      </c>
    </row>
    <row r="1208" spans="1:12" x14ac:dyDescent="0.15">
      <c r="A1208" s="283">
        <v>15271</v>
      </c>
      <c r="B1208" s="283" t="s">
        <v>3848</v>
      </c>
      <c r="C1208" s="283" t="s">
        <v>6231</v>
      </c>
      <c r="D1208" s="283" t="s">
        <v>6232</v>
      </c>
      <c r="E1208" s="283" t="s">
        <v>1426</v>
      </c>
      <c r="F1208" s="283" t="s">
        <v>3702</v>
      </c>
    </row>
    <row r="1209" spans="1:12" x14ac:dyDescent="0.15">
      <c r="A1209" s="283">
        <v>15282</v>
      </c>
      <c r="B1209" s="283" t="s">
        <v>3698</v>
      </c>
      <c r="C1209" s="283" t="s">
        <v>6233</v>
      </c>
      <c r="D1209" s="283" t="s">
        <v>6234</v>
      </c>
      <c r="E1209" s="283" t="s">
        <v>3701</v>
      </c>
      <c r="F1209" s="283" t="s">
        <v>3703</v>
      </c>
    </row>
    <row r="1210" spans="1:12" x14ac:dyDescent="0.15">
      <c r="A1210" s="283">
        <v>15283</v>
      </c>
      <c r="B1210" s="283" t="s">
        <v>3698</v>
      </c>
      <c r="C1210" s="283" t="s">
        <v>6235</v>
      </c>
      <c r="D1210" s="283" t="s">
        <v>6236</v>
      </c>
      <c r="E1210" s="283" t="s">
        <v>4268</v>
      </c>
      <c r="F1210" s="283" t="s">
        <v>3703</v>
      </c>
    </row>
    <row r="1211" spans="1:12" x14ac:dyDescent="0.15">
      <c r="A1211" s="283">
        <v>15316</v>
      </c>
      <c r="B1211" s="283" t="s">
        <v>4274</v>
      </c>
      <c r="C1211" s="283" t="s">
        <v>6237</v>
      </c>
      <c r="D1211" s="283" t="s">
        <v>6238</v>
      </c>
      <c r="E1211" s="283" t="s">
        <v>1989</v>
      </c>
      <c r="F1211" s="283" t="s">
        <v>3703</v>
      </c>
      <c r="G1211" s="283">
        <v>3</v>
      </c>
    </row>
    <row r="1212" spans="1:12" x14ac:dyDescent="0.15">
      <c r="A1212" s="283">
        <v>15320</v>
      </c>
      <c r="B1212" s="283" t="s">
        <v>4632</v>
      </c>
      <c r="C1212" s="283" t="s">
        <v>6239</v>
      </c>
      <c r="D1212" s="283" t="s">
        <v>6240</v>
      </c>
      <c r="E1212" s="283" t="s">
        <v>695</v>
      </c>
      <c r="F1212" s="283" t="s">
        <v>3703</v>
      </c>
    </row>
    <row r="1213" spans="1:12" x14ac:dyDescent="0.15">
      <c r="A1213" s="283">
        <v>15357</v>
      </c>
      <c r="B1213" s="283" t="s">
        <v>3801</v>
      </c>
      <c r="C1213" s="283" t="s">
        <v>6241</v>
      </c>
      <c r="D1213" s="283" t="s">
        <v>6242</v>
      </c>
      <c r="E1213" s="283" t="s">
        <v>260</v>
      </c>
      <c r="F1213" s="283" t="s">
        <v>3703</v>
      </c>
    </row>
    <row r="1214" spans="1:12" x14ac:dyDescent="0.15">
      <c r="A1214" s="283">
        <v>15384</v>
      </c>
      <c r="B1214" s="283" t="s">
        <v>3777</v>
      </c>
      <c r="C1214" s="283" t="s">
        <v>6243</v>
      </c>
      <c r="D1214" s="283" t="s">
        <v>6244</v>
      </c>
      <c r="E1214" s="283" t="s">
        <v>3772</v>
      </c>
      <c r="F1214" s="283" t="s">
        <v>3703</v>
      </c>
      <c r="G1214" s="283">
        <v>3</v>
      </c>
    </row>
    <row r="1215" spans="1:12" x14ac:dyDescent="0.15">
      <c r="A1215" s="283">
        <v>15398</v>
      </c>
      <c r="B1215" s="283" t="s">
        <v>4222</v>
      </c>
      <c r="C1215" s="283" t="s">
        <v>6245</v>
      </c>
      <c r="D1215" s="283" t="s">
        <v>6246</v>
      </c>
      <c r="E1215" s="283" t="s">
        <v>304</v>
      </c>
      <c r="F1215" s="283" t="s">
        <v>3703</v>
      </c>
    </row>
    <row r="1216" spans="1:12" x14ac:dyDescent="0.15">
      <c r="A1216" s="283">
        <v>15421</v>
      </c>
      <c r="B1216" s="283" t="s">
        <v>3736</v>
      </c>
      <c r="C1216" s="283" t="s">
        <v>6247</v>
      </c>
      <c r="D1216" s="283" t="s">
        <v>6248</v>
      </c>
      <c r="F1216" s="283" t="s">
        <v>3703</v>
      </c>
      <c r="G1216" s="283">
        <v>3</v>
      </c>
    </row>
    <row r="1217" spans="1:10" x14ac:dyDescent="0.15">
      <c r="A1217" s="283">
        <v>15436</v>
      </c>
      <c r="B1217" s="283" t="s">
        <v>3848</v>
      </c>
      <c r="C1217" s="283" t="s">
        <v>13149</v>
      </c>
      <c r="D1217" s="283" t="s">
        <v>13150</v>
      </c>
      <c r="E1217" s="283" t="s">
        <v>13100</v>
      </c>
      <c r="F1217" s="283" t="s">
        <v>3702</v>
      </c>
    </row>
    <row r="1218" spans="1:10" x14ac:dyDescent="0.15">
      <c r="A1218" s="283">
        <v>15455</v>
      </c>
      <c r="B1218" s="283" t="s">
        <v>3809</v>
      </c>
      <c r="C1218" s="283" t="s">
        <v>6249</v>
      </c>
      <c r="D1218" s="283" t="s">
        <v>6250</v>
      </c>
      <c r="E1218" s="283" t="s">
        <v>350</v>
      </c>
      <c r="F1218" s="283" t="s">
        <v>3703</v>
      </c>
    </row>
    <row r="1219" spans="1:10" x14ac:dyDescent="0.15">
      <c r="A1219" s="283">
        <v>15467</v>
      </c>
      <c r="B1219" s="283" t="s">
        <v>3912</v>
      </c>
      <c r="C1219" s="283" t="s">
        <v>6251</v>
      </c>
      <c r="D1219" s="283" t="s">
        <v>6252</v>
      </c>
      <c r="E1219" s="283" t="s">
        <v>1134</v>
      </c>
      <c r="F1219" s="283" t="s">
        <v>3703</v>
      </c>
    </row>
    <row r="1220" spans="1:10" x14ac:dyDescent="0.15">
      <c r="A1220" s="283">
        <v>15477</v>
      </c>
      <c r="B1220" s="283" t="s">
        <v>3736</v>
      </c>
      <c r="C1220" s="283" t="s">
        <v>6253</v>
      </c>
      <c r="D1220" s="283" t="s">
        <v>6254</v>
      </c>
      <c r="E1220" s="283" t="s">
        <v>580</v>
      </c>
      <c r="F1220" s="283" t="s">
        <v>3702</v>
      </c>
    </row>
    <row r="1221" spans="1:10" x14ac:dyDescent="0.15">
      <c r="A1221" s="283">
        <v>15483</v>
      </c>
      <c r="B1221" s="283" t="s">
        <v>3736</v>
      </c>
      <c r="C1221" s="283" t="s">
        <v>6255</v>
      </c>
      <c r="D1221" s="283" t="s">
        <v>6256</v>
      </c>
      <c r="E1221" s="283" t="s">
        <v>4785</v>
      </c>
      <c r="F1221" s="283" t="s">
        <v>3703</v>
      </c>
    </row>
    <row r="1222" spans="1:10" x14ac:dyDescent="0.15">
      <c r="A1222" s="283">
        <v>15489</v>
      </c>
      <c r="B1222" s="283" t="s">
        <v>839</v>
      </c>
      <c r="C1222" s="283" t="s">
        <v>6257</v>
      </c>
      <c r="D1222" s="283" t="s">
        <v>6258</v>
      </c>
      <c r="E1222" s="283" t="s">
        <v>227</v>
      </c>
      <c r="F1222" s="283" t="s">
        <v>3703</v>
      </c>
      <c r="G1222" s="283">
        <v>3</v>
      </c>
      <c r="I1222" s="283">
        <v>1</v>
      </c>
    </row>
    <row r="1223" spans="1:10" x14ac:dyDescent="0.15">
      <c r="A1223" s="283">
        <v>15501</v>
      </c>
      <c r="B1223" s="283" t="s">
        <v>3698</v>
      </c>
      <c r="C1223" s="283" t="s">
        <v>6259</v>
      </c>
      <c r="D1223" s="283" t="s">
        <v>6260</v>
      </c>
      <c r="E1223" s="283" t="s">
        <v>3701</v>
      </c>
      <c r="F1223" s="283" t="s">
        <v>3703</v>
      </c>
    </row>
    <row r="1224" spans="1:10" x14ac:dyDescent="0.15">
      <c r="A1224" s="283">
        <v>15546</v>
      </c>
      <c r="B1224" s="283" t="s">
        <v>3698</v>
      </c>
      <c r="C1224" s="283" t="s">
        <v>6261</v>
      </c>
      <c r="D1224" s="283" t="s">
        <v>6262</v>
      </c>
      <c r="E1224" s="283" t="s">
        <v>89</v>
      </c>
      <c r="F1224" s="283" t="s">
        <v>3703</v>
      </c>
    </row>
    <row r="1225" spans="1:10" x14ac:dyDescent="0.15">
      <c r="A1225" s="283">
        <v>15548</v>
      </c>
      <c r="B1225" s="283" t="s">
        <v>3814</v>
      </c>
      <c r="C1225" s="283" t="s">
        <v>6263</v>
      </c>
      <c r="D1225" s="283" t="s">
        <v>6264</v>
      </c>
      <c r="E1225" s="283" t="s">
        <v>769</v>
      </c>
      <c r="F1225" s="283" t="s">
        <v>3703</v>
      </c>
    </row>
    <row r="1226" spans="1:10" x14ac:dyDescent="0.15">
      <c r="A1226" s="283">
        <v>15553</v>
      </c>
      <c r="B1226" s="283" t="s">
        <v>3731</v>
      </c>
      <c r="C1226" s="283" t="s">
        <v>6265</v>
      </c>
      <c r="D1226" s="283" t="s">
        <v>6266</v>
      </c>
      <c r="E1226" s="283" t="s">
        <v>174</v>
      </c>
      <c r="F1226" s="283" t="s">
        <v>3702</v>
      </c>
    </row>
    <row r="1227" spans="1:10" x14ac:dyDescent="0.15">
      <c r="A1227" s="283">
        <v>15560</v>
      </c>
      <c r="B1227" s="283" t="s">
        <v>839</v>
      </c>
      <c r="C1227" s="283" t="s">
        <v>6267</v>
      </c>
      <c r="D1227" s="283" t="s">
        <v>6268</v>
      </c>
      <c r="E1227" s="283" t="s">
        <v>13151</v>
      </c>
      <c r="F1227" s="283" t="s">
        <v>3703</v>
      </c>
      <c r="H1227" s="283">
        <v>1</v>
      </c>
      <c r="I1227" s="283">
        <v>1</v>
      </c>
      <c r="J1227" s="283">
        <v>1</v>
      </c>
    </row>
    <row r="1228" spans="1:10" x14ac:dyDescent="0.15">
      <c r="A1228" s="283">
        <v>15576</v>
      </c>
      <c r="B1228" s="283" t="s">
        <v>3814</v>
      </c>
      <c r="C1228" s="283" t="s">
        <v>6269</v>
      </c>
      <c r="D1228" s="283" t="s">
        <v>6270</v>
      </c>
      <c r="E1228" s="283" t="s">
        <v>202</v>
      </c>
      <c r="F1228" s="283" t="s">
        <v>3703</v>
      </c>
    </row>
    <row r="1229" spans="1:10" x14ac:dyDescent="0.15">
      <c r="A1229" s="283">
        <v>15577</v>
      </c>
      <c r="B1229" s="283" t="s">
        <v>3814</v>
      </c>
      <c r="C1229" s="283" t="s">
        <v>6271</v>
      </c>
      <c r="D1229" s="283" t="s">
        <v>6272</v>
      </c>
      <c r="E1229" s="283" t="s">
        <v>769</v>
      </c>
      <c r="F1229" s="283" t="s">
        <v>3703</v>
      </c>
    </row>
    <row r="1230" spans="1:10" x14ac:dyDescent="0.15">
      <c r="A1230" s="283">
        <v>15582</v>
      </c>
      <c r="B1230" s="283" t="s">
        <v>839</v>
      </c>
      <c r="C1230" s="283" t="s">
        <v>6273</v>
      </c>
      <c r="D1230" s="283" t="s">
        <v>6274</v>
      </c>
      <c r="E1230" s="283" t="s">
        <v>3861</v>
      </c>
      <c r="F1230" s="283" t="s">
        <v>3703</v>
      </c>
    </row>
    <row r="1231" spans="1:10" x14ac:dyDescent="0.15">
      <c r="A1231" s="283">
        <v>15583</v>
      </c>
      <c r="B1231" s="283" t="s">
        <v>3801</v>
      </c>
      <c r="C1231" s="283" t="s">
        <v>6275</v>
      </c>
      <c r="D1231" s="283" t="s">
        <v>6276</v>
      </c>
      <c r="E1231" s="283" t="s">
        <v>806</v>
      </c>
      <c r="F1231" s="283" t="s">
        <v>3703</v>
      </c>
    </row>
    <row r="1232" spans="1:10" x14ac:dyDescent="0.15">
      <c r="A1232" s="283">
        <v>15599</v>
      </c>
      <c r="B1232" s="283" t="s">
        <v>3814</v>
      </c>
      <c r="C1232" s="283" t="s">
        <v>6277</v>
      </c>
      <c r="D1232" s="283" t="s">
        <v>6278</v>
      </c>
      <c r="E1232" s="283" t="s">
        <v>144</v>
      </c>
      <c r="F1232" s="283" t="s">
        <v>3703</v>
      </c>
    </row>
    <row r="1233" spans="1:12" x14ac:dyDescent="0.15">
      <c r="A1233" s="283">
        <v>15610</v>
      </c>
      <c r="B1233" s="283" t="s">
        <v>3698</v>
      </c>
      <c r="C1233" s="283" t="s">
        <v>6279</v>
      </c>
      <c r="D1233" s="283" t="s">
        <v>6280</v>
      </c>
      <c r="E1233" s="283" t="s">
        <v>411</v>
      </c>
      <c r="F1233" s="283" t="s">
        <v>3703</v>
      </c>
    </row>
    <row r="1234" spans="1:12" x14ac:dyDescent="0.15">
      <c r="A1234" s="283">
        <v>15617</v>
      </c>
      <c r="B1234" s="283" t="s">
        <v>3780</v>
      </c>
      <c r="C1234" s="283" t="s">
        <v>6281</v>
      </c>
      <c r="D1234" s="283" t="s">
        <v>6282</v>
      </c>
      <c r="E1234" s="283" t="s">
        <v>309</v>
      </c>
      <c r="F1234" s="283" t="s">
        <v>3702</v>
      </c>
      <c r="G1234" s="283">
        <v>3</v>
      </c>
    </row>
    <row r="1235" spans="1:12" x14ac:dyDescent="0.15">
      <c r="A1235" s="283">
        <v>15619</v>
      </c>
      <c r="B1235" s="283" t="s">
        <v>3801</v>
      </c>
      <c r="C1235" s="283" t="s">
        <v>6283</v>
      </c>
      <c r="D1235" s="283" t="s">
        <v>6284</v>
      </c>
      <c r="E1235" s="283" t="s">
        <v>4853</v>
      </c>
      <c r="F1235" s="283" t="s">
        <v>3703</v>
      </c>
    </row>
    <row r="1236" spans="1:12" x14ac:dyDescent="0.15">
      <c r="A1236" s="283">
        <v>15630</v>
      </c>
      <c r="B1236" s="283" t="s">
        <v>3905</v>
      </c>
      <c r="C1236" s="283" t="s">
        <v>6285</v>
      </c>
      <c r="D1236" s="283" t="s">
        <v>6286</v>
      </c>
      <c r="E1236" s="283" t="s">
        <v>1227</v>
      </c>
      <c r="F1236" s="283" t="s">
        <v>3703</v>
      </c>
    </row>
    <row r="1237" spans="1:12" x14ac:dyDescent="0.15">
      <c r="A1237" s="283">
        <v>15641</v>
      </c>
      <c r="B1237" s="283" t="s">
        <v>3801</v>
      </c>
      <c r="C1237" s="283" t="s">
        <v>6287</v>
      </c>
      <c r="D1237" s="283" t="s">
        <v>6288</v>
      </c>
      <c r="E1237" s="283" t="s">
        <v>260</v>
      </c>
      <c r="F1237" s="283" t="s">
        <v>3703</v>
      </c>
    </row>
    <row r="1238" spans="1:12" x14ac:dyDescent="0.15">
      <c r="A1238" s="283">
        <v>15642</v>
      </c>
      <c r="B1238" s="283" t="s">
        <v>3805</v>
      </c>
      <c r="C1238" s="283" t="s">
        <v>6289</v>
      </c>
      <c r="D1238" s="283" t="s">
        <v>6290</v>
      </c>
      <c r="E1238" s="283" t="s">
        <v>140</v>
      </c>
      <c r="F1238" s="283" t="s">
        <v>3703</v>
      </c>
      <c r="G1238" s="283">
        <v>3</v>
      </c>
    </row>
    <row r="1239" spans="1:12" x14ac:dyDescent="0.15">
      <c r="A1239" s="283">
        <v>15650</v>
      </c>
      <c r="B1239" s="283" t="s">
        <v>3708</v>
      </c>
      <c r="C1239" s="283" t="s">
        <v>6291</v>
      </c>
      <c r="D1239" s="283" t="s">
        <v>6292</v>
      </c>
      <c r="E1239" s="283" t="s">
        <v>1402</v>
      </c>
      <c r="F1239" s="283" t="s">
        <v>3703</v>
      </c>
    </row>
    <row r="1240" spans="1:12" x14ac:dyDescent="0.15">
      <c r="A1240" s="283">
        <v>15660</v>
      </c>
      <c r="B1240" s="283" t="s">
        <v>3708</v>
      </c>
      <c r="C1240" s="283" t="s">
        <v>6293</v>
      </c>
      <c r="D1240" s="283" t="s">
        <v>6294</v>
      </c>
      <c r="E1240" s="283" t="s">
        <v>290</v>
      </c>
      <c r="F1240" s="283" t="s">
        <v>3703</v>
      </c>
      <c r="G1240" s="283">
        <v>3</v>
      </c>
      <c r="H1240" s="283">
        <v>1</v>
      </c>
      <c r="I1240" s="283">
        <v>2</v>
      </c>
    </row>
    <row r="1241" spans="1:12" x14ac:dyDescent="0.15">
      <c r="A1241" s="283">
        <v>15662</v>
      </c>
      <c r="B1241" s="283" t="s">
        <v>3736</v>
      </c>
      <c r="C1241" s="283" t="s">
        <v>6295</v>
      </c>
      <c r="D1241" s="283" t="s">
        <v>6296</v>
      </c>
      <c r="E1241" s="283" t="s">
        <v>580</v>
      </c>
      <c r="F1241" s="283" t="s">
        <v>3703</v>
      </c>
    </row>
    <row r="1242" spans="1:12" x14ac:dyDescent="0.15">
      <c r="A1242" s="283">
        <v>15668</v>
      </c>
      <c r="B1242" s="283" t="s">
        <v>3848</v>
      </c>
      <c r="C1242" s="283" t="s">
        <v>6297</v>
      </c>
      <c r="D1242" s="283" t="s">
        <v>6298</v>
      </c>
      <c r="E1242" s="283" t="s">
        <v>3772</v>
      </c>
      <c r="F1242" s="283" t="s">
        <v>3703</v>
      </c>
      <c r="G1242" s="283">
        <v>3</v>
      </c>
    </row>
    <row r="1243" spans="1:12" x14ac:dyDescent="0.15">
      <c r="A1243" s="283">
        <v>15686</v>
      </c>
      <c r="B1243" s="283" t="s">
        <v>3720</v>
      </c>
      <c r="C1243" s="283" t="s">
        <v>6299</v>
      </c>
      <c r="D1243" s="283" t="s">
        <v>6300</v>
      </c>
      <c r="E1243" s="283" t="s">
        <v>96</v>
      </c>
      <c r="F1243" s="283" t="s">
        <v>3703</v>
      </c>
      <c r="H1243" s="283">
        <v>1</v>
      </c>
      <c r="I1243" s="283">
        <v>1</v>
      </c>
      <c r="J1243" s="283">
        <v>1</v>
      </c>
      <c r="L1243" s="283">
        <v>2</v>
      </c>
    </row>
    <row r="1244" spans="1:12" x14ac:dyDescent="0.15">
      <c r="A1244" s="283">
        <v>15693</v>
      </c>
      <c r="B1244" s="283" t="s">
        <v>3736</v>
      </c>
      <c r="C1244" s="283" t="s">
        <v>6301</v>
      </c>
      <c r="D1244" s="283" t="s">
        <v>6302</v>
      </c>
      <c r="E1244" s="283" t="s">
        <v>201</v>
      </c>
      <c r="F1244" s="283" t="s">
        <v>3703</v>
      </c>
    </row>
    <row r="1245" spans="1:12" x14ac:dyDescent="0.15">
      <c r="A1245" s="283">
        <v>15694</v>
      </c>
      <c r="B1245" s="283" t="s">
        <v>3736</v>
      </c>
      <c r="C1245" s="283" t="s">
        <v>13152</v>
      </c>
      <c r="D1245" s="283" t="s">
        <v>13153</v>
      </c>
      <c r="E1245" s="283" t="s">
        <v>494</v>
      </c>
      <c r="F1245" s="283" t="s">
        <v>3703</v>
      </c>
    </row>
    <row r="1246" spans="1:12" x14ac:dyDescent="0.15">
      <c r="A1246" s="283">
        <v>15701</v>
      </c>
      <c r="B1246" s="283" t="s">
        <v>3780</v>
      </c>
      <c r="C1246" s="283" t="s">
        <v>6303</v>
      </c>
      <c r="D1246" s="283" t="s">
        <v>6304</v>
      </c>
      <c r="E1246" s="283" t="s">
        <v>1271</v>
      </c>
      <c r="F1246" s="283" t="s">
        <v>3703</v>
      </c>
    </row>
    <row r="1247" spans="1:12" x14ac:dyDescent="0.15">
      <c r="A1247" s="283">
        <v>15705</v>
      </c>
      <c r="B1247" s="283" t="s">
        <v>4017</v>
      </c>
      <c r="C1247" s="283" t="s">
        <v>6305</v>
      </c>
      <c r="D1247" s="283" t="s">
        <v>6306</v>
      </c>
      <c r="E1247" s="283" t="s">
        <v>368</v>
      </c>
      <c r="F1247" s="283" t="s">
        <v>3703</v>
      </c>
    </row>
    <row r="1248" spans="1:12" x14ac:dyDescent="0.15">
      <c r="A1248" s="283">
        <v>15717</v>
      </c>
      <c r="B1248" s="283" t="s">
        <v>4274</v>
      </c>
      <c r="C1248" s="283" t="s">
        <v>6307</v>
      </c>
      <c r="D1248" s="283" t="s">
        <v>6308</v>
      </c>
      <c r="E1248" s="283" t="s">
        <v>310</v>
      </c>
      <c r="F1248" s="283" t="s">
        <v>3703</v>
      </c>
    </row>
    <row r="1249" spans="1:12" x14ac:dyDescent="0.15">
      <c r="A1249" s="283">
        <v>15718</v>
      </c>
      <c r="B1249" s="283" t="s">
        <v>4274</v>
      </c>
      <c r="C1249" s="283" t="s">
        <v>6309</v>
      </c>
      <c r="D1249" s="283" t="s">
        <v>6310</v>
      </c>
      <c r="E1249" s="283" t="s">
        <v>4670</v>
      </c>
      <c r="F1249" s="283" t="s">
        <v>3703</v>
      </c>
    </row>
    <row r="1250" spans="1:12" x14ac:dyDescent="0.15">
      <c r="A1250" s="283">
        <v>15740</v>
      </c>
      <c r="B1250" s="283" t="s">
        <v>3912</v>
      </c>
      <c r="C1250" s="283" t="s">
        <v>6311</v>
      </c>
      <c r="D1250" s="283" t="s">
        <v>6312</v>
      </c>
      <c r="E1250" s="283" t="s">
        <v>4287</v>
      </c>
      <c r="F1250" s="283" t="s">
        <v>3703</v>
      </c>
    </row>
    <row r="1251" spans="1:12" x14ac:dyDescent="0.15">
      <c r="A1251" s="283">
        <v>15743</v>
      </c>
      <c r="B1251" s="283" t="s">
        <v>3740</v>
      </c>
      <c r="C1251" s="283" t="s">
        <v>6313</v>
      </c>
      <c r="D1251" s="283" t="s">
        <v>6314</v>
      </c>
      <c r="E1251" s="283" t="s">
        <v>4096</v>
      </c>
      <c r="F1251" s="283" t="s">
        <v>3703</v>
      </c>
      <c r="G1251" s="283">
        <v>3</v>
      </c>
    </row>
    <row r="1252" spans="1:12" x14ac:dyDescent="0.15">
      <c r="A1252" s="283">
        <v>15744</v>
      </c>
      <c r="B1252" s="283" t="s">
        <v>3959</v>
      </c>
      <c r="C1252" s="283" t="s">
        <v>6315</v>
      </c>
      <c r="D1252" s="283" t="s">
        <v>6316</v>
      </c>
      <c r="E1252" s="283" t="s">
        <v>4215</v>
      </c>
      <c r="F1252" s="283" t="s">
        <v>3703</v>
      </c>
      <c r="G1252" s="283">
        <v>3</v>
      </c>
      <c r="H1252" s="283">
        <v>1</v>
      </c>
      <c r="I1252" s="283">
        <v>1</v>
      </c>
      <c r="L1252" s="283">
        <v>2</v>
      </c>
    </row>
    <row r="1253" spans="1:12" x14ac:dyDescent="0.15">
      <c r="A1253" s="283">
        <v>15749</v>
      </c>
      <c r="B1253" s="283" t="s">
        <v>3736</v>
      </c>
      <c r="C1253" s="283" t="s">
        <v>6317</v>
      </c>
      <c r="D1253" s="283" t="s">
        <v>6318</v>
      </c>
      <c r="E1253" s="283" t="s">
        <v>210</v>
      </c>
      <c r="F1253" s="283" t="s">
        <v>3703</v>
      </c>
    </row>
    <row r="1254" spans="1:12" x14ac:dyDescent="0.15">
      <c r="A1254" s="283">
        <v>15756</v>
      </c>
      <c r="B1254" s="283" t="s">
        <v>3736</v>
      </c>
      <c r="C1254" s="283" t="s">
        <v>6319</v>
      </c>
      <c r="D1254" s="283" t="s">
        <v>6320</v>
      </c>
      <c r="F1254" s="283" t="s">
        <v>3703</v>
      </c>
    </row>
    <row r="1255" spans="1:12" x14ac:dyDescent="0.15">
      <c r="A1255" s="283">
        <v>15764</v>
      </c>
      <c r="B1255" s="283" t="s">
        <v>3814</v>
      </c>
      <c r="C1255" s="283" t="s">
        <v>6321</v>
      </c>
      <c r="D1255" s="283" t="s">
        <v>6322</v>
      </c>
      <c r="E1255" s="283" t="s">
        <v>1615</v>
      </c>
      <c r="F1255" s="283" t="s">
        <v>3703</v>
      </c>
    </row>
    <row r="1256" spans="1:12" x14ac:dyDescent="0.15">
      <c r="A1256" s="283">
        <v>15774</v>
      </c>
      <c r="B1256" s="283" t="s">
        <v>3814</v>
      </c>
      <c r="C1256" s="283" t="s">
        <v>6323</v>
      </c>
      <c r="D1256" s="283" t="s">
        <v>6324</v>
      </c>
      <c r="E1256" s="283" t="s">
        <v>101</v>
      </c>
      <c r="F1256" s="283" t="s">
        <v>3703</v>
      </c>
    </row>
    <row r="1257" spans="1:12" x14ac:dyDescent="0.15">
      <c r="A1257" s="283">
        <v>15780</v>
      </c>
      <c r="B1257" s="283" t="s">
        <v>3814</v>
      </c>
      <c r="C1257" s="283" t="s">
        <v>6325</v>
      </c>
      <c r="D1257" s="283" t="s">
        <v>6326</v>
      </c>
      <c r="E1257" s="283" t="s">
        <v>198</v>
      </c>
      <c r="F1257" s="283" t="s">
        <v>3703</v>
      </c>
    </row>
    <row r="1258" spans="1:12" x14ac:dyDescent="0.15">
      <c r="A1258" s="283">
        <v>15797</v>
      </c>
      <c r="B1258" s="283" t="s">
        <v>3726</v>
      </c>
      <c r="C1258" s="283" t="s">
        <v>6327</v>
      </c>
      <c r="D1258" s="283" t="s">
        <v>6328</v>
      </c>
      <c r="E1258" s="283" t="s">
        <v>335</v>
      </c>
      <c r="F1258" s="283" t="s">
        <v>3703</v>
      </c>
      <c r="G1258" s="283">
        <v>3</v>
      </c>
      <c r="I1258" s="283">
        <v>2</v>
      </c>
    </row>
    <row r="1259" spans="1:12" x14ac:dyDescent="0.15">
      <c r="A1259" s="283">
        <v>15802</v>
      </c>
      <c r="B1259" s="283" t="s">
        <v>3698</v>
      </c>
      <c r="C1259" s="283" t="s">
        <v>6329</v>
      </c>
      <c r="D1259" s="283" t="s">
        <v>6330</v>
      </c>
      <c r="E1259" s="283" t="s">
        <v>219</v>
      </c>
      <c r="F1259" s="283" t="s">
        <v>3703</v>
      </c>
    </row>
    <row r="1260" spans="1:12" x14ac:dyDescent="0.15">
      <c r="A1260" s="283">
        <v>15803</v>
      </c>
      <c r="B1260" s="283" t="s">
        <v>3959</v>
      </c>
      <c r="C1260" s="283" t="s">
        <v>6331</v>
      </c>
      <c r="D1260" s="283" t="s">
        <v>6332</v>
      </c>
      <c r="E1260" s="283" t="s">
        <v>407</v>
      </c>
      <c r="F1260" s="283" t="s">
        <v>3703</v>
      </c>
    </row>
    <row r="1261" spans="1:12" x14ac:dyDescent="0.15">
      <c r="A1261" s="283">
        <v>15805</v>
      </c>
      <c r="B1261" s="283" t="s">
        <v>3726</v>
      </c>
      <c r="C1261" s="283" t="s">
        <v>6333</v>
      </c>
      <c r="D1261" s="283" t="s">
        <v>6334</v>
      </c>
      <c r="E1261" s="283" t="s">
        <v>118</v>
      </c>
      <c r="F1261" s="283" t="s">
        <v>3703</v>
      </c>
    </row>
    <row r="1262" spans="1:12" x14ac:dyDescent="0.15">
      <c r="A1262" s="283">
        <v>15806</v>
      </c>
      <c r="B1262" s="283" t="s">
        <v>3698</v>
      </c>
      <c r="C1262" s="283" t="s">
        <v>6335</v>
      </c>
      <c r="D1262" s="283" t="s">
        <v>6336</v>
      </c>
      <c r="E1262" s="283" t="s">
        <v>3701</v>
      </c>
      <c r="F1262" s="283" t="s">
        <v>3703</v>
      </c>
    </row>
    <row r="1263" spans="1:12" x14ac:dyDescent="0.15">
      <c r="A1263" s="283">
        <v>15808</v>
      </c>
      <c r="B1263" s="283" t="s">
        <v>3848</v>
      </c>
      <c r="C1263" s="283" t="s">
        <v>6337</v>
      </c>
      <c r="D1263" s="283" t="s">
        <v>6338</v>
      </c>
      <c r="E1263" s="283" t="s">
        <v>269</v>
      </c>
      <c r="F1263" s="283" t="s">
        <v>3703</v>
      </c>
    </row>
    <row r="1264" spans="1:12" x14ac:dyDescent="0.15">
      <c r="A1264" s="283">
        <v>15810</v>
      </c>
      <c r="B1264" s="283" t="s">
        <v>3848</v>
      </c>
      <c r="C1264" s="283" t="s">
        <v>6339</v>
      </c>
      <c r="D1264" s="283" t="s">
        <v>6340</v>
      </c>
      <c r="E1264" s="283" t="s">
        <v>617</v>
      </c>
      <c r="F1264" s="283" t="s">
        <v>3703</v>
      </c>
      <c r="G1264" s="283">
        <v>3</v>
      </c>
    </row>
    <row r="1265" spans="1:9" x14ac:dyDescent="0.15">
      <c r="A1265" s="283">
        <v>15820</v>
      </c>
      <c r="B1265" s="283" t="s">
        <v>3848</v>
      </c>
      <c r="C1265" s="283" t="s">
        <v>6341</v>
      </c>
      <c r="D1265" s="283" t="s">
        <v>6342</v>
      </c>
      <c r="E1265" s="283" t="s">
        <v>643</v>
      </c>
      <c r="F1265" s="283" t="s">
        <v>3703</v>
      </c>
    </row>
    <row r="1266" spans="1:9" x14ac:dyDescent="0.15">
      <c r="A1266" s="283">
        <v>15866</v>
      </c>
      <c r="B1266" s="283" t="s">
        <v>3801</v>
      </c>
      <c r="C1266" s="283" t="s">
        <v>6343</v>
      </c>
      <c r="D1266" s="283" t="s">
        <v>6344</v>
      </c>
      <c r="E1266" s="283" t="s">
        <v>701</v>
      </c>
      <c r="F1266" s="283" t="s">
        <v>3703</v>
      </c>
    </row>
    <row r="1267" spans="1:9" x14ac:dyDescent="0.15">
      <c r="A1267" s="283">
        <v>15885</v>
      </c>
      <c r="B1267" s="283" t="s">
        <v>3736</v>
      </c>
      <c r="C1267" s="283" t="s">
        <v>6345</v>
      </c>
      <c r="D1267" s="283" t="s">
        <v>6346</v>
      </c>
      <c r="F1267" s="283" t="s">
        <v>3703</v>
      </c>
    </row>
    <row r="1268" spans="1:9" x14ac:dyDescent="0.15">
      <c r="A1268" s="283">
        <v>15900</v>
      </c>
      <c r="B1268" s="283" t="s">
        <v>3809</v>
      </c>
      <c r="C1268" s="283" t="s">
        <v>6347</v>
      </c>
      <c r="D1268" s="283" t="s">
        <v>6348</v>
      </c>
      <c r="E1268" s="283" t="s">
        <v>350</v>
      </c>
      <c r="F1268" s="283" t="s">
        <v>3703</v>
      </c>
      <c r="G1268" s="283">
        <v>3</v>
      </c>
      <c r="H1268" s="283">
        <v>2</v>
      </c>
      <c r="I1268" s="283">
        <v>2</v>
      </c>
    </row>
    <row r="1269" spans="1:9" x14ac:dyDescent="0.15">
      <c r="A1269" s="283">
        <v>15911</v>
      </c>
      <c r="B1269" s="283" t="s">
        <v>4017</v>
      </c>
      <c r="C1269" s="283" t="s">
        <v>6349</v>
      </c>
      <c r="D1269" s="283" t="s">
        <v>6350</v>
      </c>
      <c r="E1269" s="283" t="s">
        <v>137</v>
      </c>
      <c r="F1269" s="283" t="s">
        <v>3703</v>
      </c>
    </row>
    <row r="1270" spans="1:9" x14ac:dyDescent="0.15">
      <c r="A1270" s="283">
        <v>15913</v>
      </c>
      <c r="B1270" s="283" t="s">
        <v>4017</v>
      </c>
      <c r="C1270" s="283" t="s">
        <v>6351</v>
      </c>
      <c r="D1270" s="283" t="s">
        <v>6352</v>
      </c>
      <c r="E1270" s="283" t="s">
        <v>137</v>
      </c>
      <c r="F1270" s="283" t="s">
        <v>3703</v>
      </c>
    </row>
    <row r="1271" spans="1:9" x14ac:dyDescent="0.15">
      <c r="A1271" s="283">
        <v>15929</v>
      </c>
      <c r="B1271" s="283" t="s">
        <v>3731</v>
      </c>
      <c r="C1271" s="283" t="s">
        <v>6353</v>
      </c>
      <c r="D1271" s="283" t="s">
        <v>6354</v>
      </c>
      <c r="E1271" s="283" t="s">
        <v>205</v>
      </c>
      <c r="F1271" s="283" t="s">
        <v>3703</v>
      </c>
      <c r="G1271" s="283">
        <v>3</v>
      </c>
    </row>
    <row r="1272" spans="1:9" x14ac:dyDescent="0.15">
      <c r="A1272" s="283">
        <v>15934</v>
      </c>
      <c r="B1272" s="283" t="s">
        <v>3726</v>
      </c>
      <c r="C1272" s="283" t="s">
        <v>6355</v>
      </c>
      <c r="D1272" s="283" t="s">
        <v>6356</v>
      </c>
      <c r="E1272" s="283" t="s">
        <v>250</v>
      </c>
      <c r="F1272" s="283" t="s">
        <v>3703</v>
      </c>
      <c r="G1272" s="283">
        <v>3</v>
      </c>
    </row>
    <row r="1273" spans="1:9" x14ac:dyDescent="0.15">
      <c r="A1273" s="283">
        <v>15937</v>
      </c>
      <c r="B1273" s="283" t="s">
        <v>3708</v>
      </c>
      <c r="C1273" s="283" t="s">
        <v>6357</v>
      </c>
      <c r="D1273" s="283" t="s">
        <v>6358</v>
      </c>
      <c r="E1273" s="283" t="s">
        <v>571</v>
      </c>
      <c r="F1273" s="283" t="s">
        <v>3702</v>
      </c>
    </row>
    <row r="1274" spans="1:9" x14ac:dyDescent="0.15">
      <c r="A1274" s="283">
        <v>15966</v>
      </c>
      <c r="B1274" s="283" t="s">
        <v>3780</v>
      </c>
      <c r="C1274" s="283" t="s">
        <v>6359</v>
      </c>
      <c r="D1274" s="283" t="s">
        <v>6360</v>
      </c>
      <c r="E1274" s="283" t="s">
        <v>354</v>
      </c>
      <c r="F1274" s="283" t="s">
        <v>3703</v>
      </c>
    </row>
    <row r="1275" spans="1:9" x14ac:dyDescent="0.15">
      <c r="A1275" s="283">
        <v>15972</v>
      </c>
      <c r="B1275" s="283" t="s">
        <v>3780</v>
      </c>
      <c r="C1275" s="283" t="s">
        <v>6361</v>
      </c>
      <c r="D1275" s="283" t="s">
        <v>6362</v>
      </c>
      <c r="E1275" s="283" t="s">
        <v>298</v>
      </c>
      <c r="F1275" s="283" t="s">
        <v>3702</v>
      </c>
    </row>
    <row r="1276" spans="1:9" x14ac:dyDescent="0.15">
      <c r="A1276" s="283">
        <v>15989</v>
      </c>
      <c r="B1276" s="283" t="s">
        <v>4579</v>
      </c>
      <c r="C1276" s="283" t="s">
        <v>6363</v>
      </c>
      <c r="D1276" s="283" t="s">
        <v>6364</v>
      </c>
      <c r="E1276" s="283" t="s">
        <v>6365</v>
      </c>
      <c r="F1276" s="283" t="s">
        <v>3703</v>
      </c>
    </row>
    <row r="1277" spans="1:9" x14ac:dyDescent="0.15">
      <c r="A1277" s="283">
        <v>15992</v>
      </c>
      <c r="B1277" s="283" t="s">
        <v>4586</v>
      </c>
      <c r="C1277" s="283" t="s">
        <v>6366</v>
      </c>
      <c r="D1277" s="283" t="s">
        <v>6367</v>
      </c>
      <c r="E1277" s="283" t="s">
        <v>214</v>
      </c>
      <c r="F1277" s="283" t="s">
        <v>3703</v>
      </c>
    </row>
    <row r="1278" spans="1:9" x14ac:dyDescent="0.15">
      <c r="A1278" s="283">
        <v>15997</v>
      </c>
      <c r="B1278" s="283" t="s">
        <v>3780</v>
      </c>
      <c r="C1278" s="283" t="s">
        <v>6368</v>
      </c>
      <c r="D1278" s="283" t="s">
        <v>6369</v>
      </c>
      <c r="E1278" s="283" t="s">
        <v>354</v>
      </c>
      <c r="F1278" s="283" t="s">
        <v>3703</v>
      </c>
    </row>
    <row r="1279" spans="1:9" x14ac:dyDescent="0.15">
      <c r="A1279" s="283">
        <v>15999</v>
      </c>
      <c r="B1279" s="283" t="s">
        <v>4603</v>
      </c>
      <c r="C1279" s="283" t="s">
        <v>6370</v>
      </c>
      <c r="D1279" s="283" t="s">
        <v>6371</v>
      </c>
      <c r="F1279" s="283" t="s">
        <v>3703</v>
      </c>
    </row>
    <row r="1280" spans="1:9" x14ac:dyDescent="0.15">
      <c r="A1280" s="283">
        <v>16014</v>
      </c>
      <c r="B1280" s="283" t="s">
        <v>839</v>
      </c>
      <c r="C1280" s="283" t="s">
        <v>6372</v>
      </c>
      <c r="D1280" s="283" t="s">
        <v>6373</v>
      </c>
      <c r="E1280" s="283" t="s">
        <v>161</v>
      </c>
      <c r="F1280" s="283" t="s">
        <v>3703</v>
      </c>
    </row>
    <row r="1281" spans="1:10" x14ac:dyDescent="0.15">
      <c r="A1281" s="283">
        <v>16022</v>
      </c>
      <c r="B1281" s="283" t="s">
        <v>3801</v>
      </c>
      <c r="C1281" s="283" t="s">
        <v>6374</v>
      </c>
      <c r="D1281" s="283" t="s">
        <v>6375</v>
      </c>
      <c r="E1281" s="283" t="s">
        <v>260</v>
      </c>
      <c r="F1281" s="283" t="s">
        <v>3703</v>
      </c>
    </row>
    <row r="1282" spans="1:10" x14ac:dyDescent="0.15">
      <c r="A1282" s="283">
        <v>16083</v>
      </c>
      <c r="B1282" s="283" t="s">
        <v>3726</v>
      </c>
      <c r="C1282" s="283" t="s">
        <v>6376</v>
      </c>
      <c r="D1282" s="283" t="s">
        <v>6377</v>
      </c>
      <c r="E1282" s="283" t="s">
        <v>118</v>
      </c>
      <c r="F1282" s="283" t="s">
        <v>3703</v>
      </c>
    </row>
    <row r="1283" spans="1:10" x14ac:dyDescent="0.15">
      <c r="A1283" s="283">
        <v>16111</v>
      </c>
      <c r="B1283" s="283" t="s">
        <v>839</v>
      </c>
      <c r="C1283" s="283" t="s">
        <v>6378</v>
      </c>
      <c r="D1283" s="283" t="s">
        <v>6379</v>
      </c>
      <c r="E1283" s="283" t="s">
        <v>6059</v>
      </c>
      <c r="F1283" s="283" t="s">
        <v>3703</v>
      </c>
    </row>
    <row r="1284" spans="1:10" x14ac:dyDescent="0.15">
      <c r="A1284" s="283">
        <v>16121</v>
      </c>
      <c r="B1284" s="283" t="s">
        <v>3743</v>
      </c>
      <c r="C1284" s="283" t="s">
        <v>6380</v>
      </c>
      <c r="D1284" s="283" t="s">
        <v>6381</v>
      </c>
      <c r="E1284" s="283" t="s">
        <v>738</v>
      </c>
      <c r="F1284" s="283" t="s">
        <v>3703</v>
      </c>
      <c r="H1284" s="283">
        <v>1</v>
      </c>
      <c r="I1284" s="283">
        <v>2</v>
      </c>
      <c r="J1284" s="283">
        <v>2</v>
      </c>
    </row>
    <row r="1285" spans="1:10" x14ac:dyDescent="0.15">
      <c r="A1285" s="283">
        <v>16122</v>
      </c>
      <c r="B1285" s="283" t="s">
        <v>3743</v>
      </c>
      <c r="C1285" s="283" t="s">
        <v>6382</v>
      </c>
      <c r="D1285" s="283" t="s">
        <v>6383</v>
      </c>
      <c r="E1285" s="283" t="s">
        <v>738</v>
      </c>
      <c r="F1285" s="283" t="s">
        <v>3703</v>
      </c>
    </row>
    <row r="1286" spans="1:10" x14ac:dyDescent="0.15">
      <c r="A1286" s="283">
        <v>16123</v>
      </c>
      <c r="B1286" s="283" t="s">
        <v>3698</v>
      </c>
      <c r="C1286" s="283" t="s">
        <v>6384</v>
      </c>
      <c r="D1286" s="283" t="s">
        <v>6385</v>
      </c>
      <c r="E1286" s="283" t="s">
        <v>3701</v>
      </c>
      <c r="F1286" s="283" t="s">
        <v>3703</v>
      </c>
    </row>
    <row r="1287" spans="1:10" x14ac:dyDescent="0.15">
      <c r="A1287" s="283">
        <v>16150</v>
      </c>
      <c r="B1287" s="283" t="s">
        <v>3743</v>
      </c>
      <c r="C1287" s="283" t="s">
        <v>6386</v>
      </c>
      <c r="D1287" s="283" t="s">
        <v>6387</v>
      </c>
      <c r="E1287" s="283" t="s">
        <v>738</v>
      </c>
      <c r="F1287" s="283" t="s">
        <v>3702</v>
      </c>
    </row>
    <row r="1288" spans="1:10" x14ac:dyDescent="0.15">
      <c r="A1288" s="283">
        <v>16156</v>
      </c>
      <c r="B1288" s="283" t="s">
        <v>3736</v>
      </c>
      <c r="C1288" s="283" t="s">
        <v>6388</v>
      </c>
      <c r="D1288" s="283" t="s">
        <v>6389</v>
      </c>
      <c r="E1288" s="283" t="s">
        <v>172</v>
      </c>
      <c r="F1288" s="283" t="s">
        <v>3703</v>
      </c>
      <c r="H1288" s="283">
        <v>1</v>
      </c>
      <c r="I1288" s="283">
        <v>1</v>
      </c>
      <c r="J1288" s="283">
        <v>1</v>
      </c>
    </row>
    <row r="1289" spans="1:10" x14ac:dyDescent="0.15">
      <c r="A1289" s="283">
        <v>16190</v>
      </c>
      <c r="B1289" s="283" t="s">
        <v>3814</v>
      </c>
      <c r="C1289" s="283" t="s">
        <v>6390</v>
      </c>
      <c r="D1289" s="283" t="s">
        <v>6391</v>
      </c>
      <c r="E1289" s="283" t="s">
        <v>144</v>
      </c>
      <c r="F1289" s="283" t="s">
        <v>3703</v>
      </c>
      <c r="H1289" s="283">
        <v>2</v>
      </c>
      <c r="I1289" s="283">
        <v>2</v>
      </c>
      <c r="J1289" s="283">
        <v>2</v>
      </c>
    </row>
    <row r="1290" spans="1:10" x14ac:dyDescent="0.15">
      <c r="A1290" s="283">
        <v>16195</v>
      </c>
      <c r="B1290" s="283" t="s">
        <v>3698</v>
      </c>
      <c r="C1290" s="283" t="s">
        <v>6392</v>
      </c>
      <c r="D1290" s="283" t="s">
        <v>6393</v>
      </c>
      <c r="E1290" s="283" t="s">
        <v>3701</v>
      </c>
      <c r="F1290" s="283" t="s">
        <v>3703</v>
      </c>
    </row>
    <row r="1291" spans="1:10" x14ac:dyDescent="0.15">
      <c r="A1291" s="283">
        <v>16232</v>
      </c>
      <c r="B1291" s="283" t="s">
        <v>3791</v>
      </c>
      <c r="C1291" s="283" t="s">
        <v>6394</v>
      </c>
      <c r="D1291" s="283" t="s">
        <v>6395</v>
      </c>
      <c r="E1291" s="283" t="s">
        <v>3525</v>
      </c>
      <c r="F1291" s="283" t="s">
        <v>3702</v>
      </c>
    </row>
    <row r="1292" spans="1:10" x14ac:dyDescent="0.15">
      <c r="A1292" s="283">
        <v>16234</v>
      </c>
      <c r="B1292" s="283" t="s">
        <v>3731</v>
      </c>
      <c r="C1292" s="283" t="s">
        <v>6396</v>
      </c>
      <c r="D1292" s="283" t="s">
        <v>6397</v>
      </c>
      <c r="E1292" s="283" t="s">
        <v>465</v>
      </c>
      <c r="F1292" s="283" t="s">
        <v>3703</v>
      </c>
    </row>
    <row r="1293" spans="1:10" x14ac:dyDescent="0.15">
      <c r="A1293" s="283">
        <v>16261</v>
      </c>
      <c r="B1293" s="283" t="s">
        <v>3698</v>
      </c>
      <c r="C1293" s="283" t="s">
        <v>6398</v>
      </c>
      <c r="D1293" s="283" t="s">
        <v>6399</v>
      </c>
      <c r="E1293" s="283" t="s">
        <v>3701</v>
      </c>
      <c r="F1293" s="283" t="s">
        <v>5258</v>
      </c>
      <c r="G1293" s="283">
        <v>3</v>
      </c>
    </row>
    <row r="1294" spans="1:10" x14ac:dyDescent="0.15">
      <c r="A1294" s="283">
        <v>16268</v>
      </c>
      <c r="B1294" s="283" t="s">
        <v>3698</v>
      </c>
      <c r="C1294" s="283" t="s">
        <v>6400</v>
      </c>
      <c r="D1294" s="283" t="s">
        <v>6401</v>
      </c>
      <c r="E1294" s="283" t="s">
        <v>3701</v>
      </c>
      <c r="F1294" s="283" t="s">
        <v>3703</v>
      </c>
    </row>
    <row r="1295" spans="1:10" x14ac:dyDescent="0.15">
      <c r="A1295" s="283">
        <v>16292</v>
      </c>
      <c r="B1295" s="283" t="s">
        <v>3848</v>
      </c>
      <c r="C1295" s="283" t="s">
        <v>6402</v>
      </c>
      <c r="D1295" s="283" t="s">
        <v>6403</v>
      </c>
      <c r="E1295" s="283" t="s">
        <v>269</v>
      </c>
      <c r="F1295" s="283" t="s">
        <v>3703</v>
      </c>
    </row>
    <row r="1296" spans="1:10" x14ac:dyDescent="0.15">
      <c r="A1296" s="283">
        <v>16293</v>
      </c>
      <c r="B1296" s="283" t="s">
        <v>3848</v>
      </c>
      <c r="C1296" s="283" t="s">
        <v>6404</v>
      </c>
      <c r="D1296" s="283" t="s">
        <v>6405</v>
      </c>
      <c r="E1296" s="283" t="s">
        <v>495</v>
      </c>
      <c r="F1296" s="283" t="s">
        <v>3702</v>
      </c>
    </row>
    <row r="1297" spans="1:10" x14ac:dyDescent="0.15">
      <c r="A1297" s="283">
        <v>16297</v>
      </c>
      <c r="B1297" s="283" t="s">
        <v>839</v>
      </c>
      <c r="C1297" s="283" t="s">
        <v>6406</v>
      </c>
      <c r="D1297" s="283" t="s">
        <v>6407</v>
      </c>
      <c r="E1297" s="283" t="s">
        <v>1454</v>
      </c>
      <c r="F1297" s="283" t="s">
        <v>3703</v>
      </c>
    </row>
    <row r="1298" spans="1:10" x14ac:dyDescent="0.15">
      <c r="A1298" s="283">
        <v>16298</v>
      </c>
      <c r="B1298" s="283" t="s">
        <v>839</v>
      </c>
      <c r="C1298" s="283" t="s">
        <v>6408</v>
      </c>
      <c r="D1298" s="283" t="s">
        <v>6409</v>
      </c>
      <c r="E1298" s="283" t="s">
        <v>1454</v>
      </c>
      <c r="F1298" s="283" t="s">
        <v>3703</v>
      </c>
    </row>
    <row r="1299" spans="1:10" x14ac:dyDescent="0.15">
      <c r="A1299" s="283">
        <v>16314</v>
      </c>
      <c r="B1299" s="283" t="s">
        <v>839</v>
      </c>
      <c r="C1299" s="283" t="s">
        <v>6410</v>
      </c>
      <c r="D1299" s="283" t="s">
        <v>6411</v>
      </c>
      <c r="E1299" s="283" t="s">
        <v>6059</v>
      </c>
      <c r="F1299" s="283" t="s">
        <v>3702</v>
      </c>
    </row>
    <row r="1300" spans="1:10" x14ac:dyDescent="0.15">
      <c r="A1300" s="283">
        <v>16315</v>
      </c>
      <c r="B1300" s="283" t="s">
        <v>839</v>
      </c>
      <c r="C1300" s="283" t="s">
        <v>6412</v>
      </c>
      <c r="D1300" s="283" t="s">
        <v>6413</v>
      </c>
      <c r="E1300" s="283" t="s">
        <v>247</v>
      </c>
      <c r="F1300" s="283" t="s">
        <v>3703</v>
      </c>
    </row>
    <row r="1301" spans="1:10" x14ac:dyDescent="0.15">
      <c r="A1301" s="283">
        <v>16317</v>
      </c>
      <c r="B1301" s="283" t="s">
        <v>839</v>
      </c>
      <c r="C1301" s="283" t="s">
        <v>6414</v>
      </c>
      <c r="D1301" s="283" t="s">
        <v>6415</v>
      </c>
      <c r="E1301" s="283" t="s">
        <v>6059</v>
      </c>
      <c r="F1301" s="283" t="s">
        <v>3702</v>
      </c>
    </row>
    <row r="1302" spans="1:10" x14ac:dyDescent="0.15">
      <c r="A1302" s="283">
        <v>16329</v>
      </c>
      <c r="B1302" s="283" t="s">
        <v>3959</v>
      </c>
      <c r="C1302" s="283" t="s">
        <v>6416</v>
      </c>
      <c r="D1302" s="283" t="s">
        <v>6417</v>
      </c>
      <c r="F1302" s="283" t="s">
        <v>3703</v>
      </c>
    </row>
    <row r="1303" spans="1:10" x14ac:dyDescent="0.15">
      <c r="A1303" s="283">
        <v>16332</v>
      </c>
      <c r="B1303" s="283" t="s">
        <v>3919</v>
      </c>
      <c r="C1303" s="283" t="s">
        <v>6418</v>
      </c>
      <c r="D1303" s="283" t="s">
        <v>6419</v>
      </c>
      <c r="E1303" s="283" t="s">
        <v>662</v>
      </c>
      <c r="F1303" s="283" t="s">
        <v>3702</v>
      </c>
    </row>
    <row r="1304" spans="1:10" x14ac:dyDescent="0.15">
      <c r="A1304" s="283">
        <v>16333</v>
      </c>
      <c r="B1304" s="283" t="s">
        <v>3708</v>
      </c>
      <c r="C1304" s="283" t="s">
        <v>6420</v>
      </c>
      <c r="D1304" s="283" t="s">
        <v>6421</v>
      </c>
      <c r="E1304" s="283" t="s">
        <v>290</v>
      </c>
      <c r="F1304" s="283" t="s">
        <v>3703</v>
      </c>
    </row>
    <row r="1305" spans="1:10" x14ac:dyDescent="0.15">
      <c r="A1305" s="283">
        <v>16364</v>
      </c>
      <c r="B1305" s="283" t="s">
        <v>3726</v>
      </c>
      <c r="C1305" s="283" t="s">
        <v>6422</v>
      </c>
      <c r="D1305" s="283" t="s">
        <v>6423</v>
      </c>
      <c r="E1305" s="283" t="s">
        <v>988</v>
      </c>
      <c r="F1305" s="283" t="s">
        <v>3702</v>
      </c>
    </row>
    <row r="1306" spans="1:10" x14ac:dyDescent="0.15">
      <c r="A1306" s="283">
        <v>16378</v>
      </c>
      <c r="B1306" s="283" t="s">
        <v>3708</v>
      </c>
      <c r="C1306" s="283" t="s">
        <v>6424</v>
      </c>
      <c r="D1306" s="283" t="s">
        <v>6425</v>
      </c>
      <c r="E1306" s="283" t="s">
        <v>571</v>
      </c>
      <c r="F1306" s="283" t="s">
        <v>3703</v>
      </c>
    </row>
    <row r="1307" spans="1:10" x14ac:dyDescent="0.15">
      <c r="A1307" s="283">
        <v>16379</v>
      </c>
      <c r="B1307" s="283" t="s">
        <v>3698</v>
      </c>
      <c r="C1307" s="283" t="s">
        <v>6426</v>
      </c>
      <c r="D1307" s="283" t="s">
        <v>6427</v>
      </c>
      <c r="F1307" s="283" t="s">
        <v>3702</v>
      </c>
      <c r="H1307" s="283">
        <v>1</v>
      </c>
      <c r="I1307" s="283">
        <v>1</v>
      </c>
      <c r="J1307" s="283">
        <v>1</v>
      </c>
    </row>
    <row r="1308" spans="1:10" x14ac:dyDescent="0.15">
      <c r="A1308" s="283">
        <v>16391</v>
      </c>
      <c r="B1308" s="283" t="s">
        <v>3777</v>
      </c>
      <c r="C1308" s="283" t="s">
        <v>6428</v>
      </c>
      <c r="D1308" s="283" t="s">
        <v>6429</v>
      </c>
      <c r="E1308" s="283" t="s">
        <v>425</v>
      </c>
      <c r="F1308" s="283" t="s">
        <v>3702</v>
      </c>
    </row>
    <row r="1309" spans="1:10" x14ac:dyDescent="0.15">
      <c r="A1309" s="283">
        <v>16416</v>
      </c>
      <c r="B1309" s="283" t="s">
        <v>4017</v>
      </c>
      <c r="C1309" s="283" t="s">
        <v>6430</v>
      </c>
      <c r="D1309" s="283" t="s">
        <v>6431</v>
      </c>
      <c r="E1309" s="283" t="s">
        <v>924</v>
      </c>
      <c r="F1309" s="283" t="s">
        <v>3703</v>
      </c>
    </row>
    <row r="1310" spans="1:10" x14ac:dyDescent="0.15">
      <c r="A1310" s="283">
        <v>16417</v>
      </c>
      <c r="B1310" s="283" t="s">
        <v>3698</v>
      </c>
      <c r="C1310" s="283" t="s">
        <v>6432</v>
      </c>
      <c r="D1310" s="283" t="s">
        <v>6433</v>
      </c>
      <c r="E1310" s="283" t="s">
        <v>5077</v>
      </c>
      <c r="F1310" s="283" t="s">
        <v>3703</v>
      </c>
    </row>
    <row r="1311" spans="1:10" x14ac:dyDescent="0.15">
      <c r="A1311" s="283">
        <v>16423</v>
      </c>
      <c r="B1311" s="283" t="s">
        <v>3848</v>
      </c>
      <c r="C1311" s="283" t="s">
        <v>6434</v>
      </c>
      <c r="D1311" s="283" t="s">
        <v>6435</v>
      </c>
      <c r="E1311" s="283" t="s">
        <v>1426</v>
      </c>
      <c r="F1311" s="283" t="s">
        <v>3702</v>
      </c>
    </row>
    <row r="1312" spans="1:10" x14ac:dyDescent="0.15">
      <c r="A1312" s="283">
        <v>16431</v>
      </c>
      <c r="B1312" s="283" t="s">
        <v>3698</v>
      </c>
      <c r="C1312" s="283" t="s">
        <v>12695</v>
      </c>
      <c r="D1312" s="283" t="s">
        <v>12696</v>
      </c>
      <c r="E1312" s="283" t="s">
        <v>4268</v>
      </c>
      <c r="F1312" s="283" t="s">
        <v>3703</v>
      </c>
    </row>
    <row r="1313" spans="1:12" x14ac:dyDescent="0.15">
      <c r="A1313" s="283">
        <v>16432</v>
      </c>
      <c r="B1313" s="283" t="s">
        <v>3698</v>
      </c>
      <c r="C1313" s="283" t="s">
        <v>6436</v>
      </c>
      <c r="D1313" s="283" t="s">
        <v>6437</v>
      </c>
      <c r="E1313" s="283" t="s">
        <v>686</v>
      </c>
      <c r="F1313" s="283" t="s">
        <v>3702</v>
      </c>
    </row>
    <row r="1314" spans="1:12" x14ac:dyDescent="0.15">
      <c r="A1314" s="283">
        <v>16434</v>
      </c>
      <c r="B1314" s="283" t="s">
        <v>3731</v>
      </c>
      <c r="C1314" s="283" t="s">
        <v>6438</v>
      </c>
      <c r="D1314" s="283" t="s">
        <v>6439</v>
      </c>
      <c r="E1314" s="283" t="s">
        <v>208</v>
      </c>
      <c r="F1314" s="283" t="s">
        <v>3702</v>
      </c>
    </row>
    <row r="1315" spans="1:12" x14ac:dyDescent="0.15">
      <c r="A1315" s="283">
        <v>16439</v>
      </c>
      <c r="B1315" s="283" t="s">
        <v>3698</v>
      </c>
      <c r="C1315" s="283" t="s">
        <v>6440</v>
      </c>
      <c r="D1315" s="283" t="s">
        <v>6441</v>
      </c>
      <c r="E1315" s="283" t="s">
        <v>3701</v>
      </c>
      <c r="F1315" s="283" t="s">
        <v>3702</v>
      </c>
    </row>
    <row r="1316" spans="1:12" x14ac:dyDescent="0.15">
      <c r="A1316" s="283">
        <v>16455</v>
      </c>
      <c r="B1316" s="283" t="s">
        <v>3912</v>
      </c>
      <c r="C1316" s="283" t="s">
        <v>6442</v>
      </c>
      <c r="D1316" s="283" t="s">
        <v>6443</v>
      </c>
      <c r="E1316" s="283" t="s">
        <v>763</v>
      </c>
      <c r="F1316" s="283" t="s">
        <v>3703</v>
      </c>
      <c r="G1316" s="283">
        <v>3</v>
      </c>
    </row>
    <row r="1317" spans="1:12" x14ac:dyDescent="0.15">
      <c r="A1317" s="283">
        <v>16459</v>
      </c>
      <c r="B1317" s="283" t="s">
        <v>4271</v>
      </c>
      <c r="C1317" s="283" t="s">
        <v>13154</v>
      </c>
      <c r="D1317" s="283" t="s">
        <v>13155</v>
      </c>
      <c r="E1317" s="283" t="s">
        <v>588</v>
      </c>
      <c r="F1317" s="283" t="s">
        <v>3703</v>
      </c>
    </row>
    <row r="1318" spans="1:12" x14ac:dyDescent="0.15">
      <c r="A1318" s="283">
        <v>16460</v>
      </c>
      <c r="B1318" s="283" t="s">
        <v>3801</v>
      </c>
      <c r="C1318" s="283" t="s">
        <v>6444</v>
      </c>
      <c r="D1318" s="283" t="s">
        <v>6445</v>
      </c>
      <c r="E1318" s="283" t="s">
        <v>4853</v>
      </c>
      <c r="F1318" s="283" t="s">
        <v>3703</v>
      </c>
    </row>
    <row r="1319" spans="1:12" x14ac:dyDescent="0.15">
      <c r="A1319" s="283">
        <v>16461</v>
      </c>
      <c r="B1319" s="283" t="s">
        <v>4107</v>
      </c>
      <c r="C1319" s="283" t="s">
        <v>6446</v>
      </c>
      <c r="D1319" s="283" t="s">
        <v>6447</v>
      </c>
      <c r="E1319" s="283" t="s">
        <v>4159</v>
      </c>
      <c r="F1319" s="283" t="s">
        <v>3702</v>
      </c>
    </row>
    <row r="1320" spans="1:12" x14ac:dyDescent="0.15">
      <c r="A1320" s="283">
        <v>16463</v>
      </c>
      <c r="B1320" s="283" t="s">
        <v>3726</v>
      </c>
      <c r="C1320" s="283" t="s">
        <v>6448</v>
      </c>
      <c r="D1320" s="283" t="s">
        <v>6449</v>
      </c>
      <c r="E1320" s="283" t="s">
        <v>5029</v>
      </c>
      <c r="F1320" s="283" t="s">
        <v>3703</v>
      </c>
    </row>
    <row r="1321" spans="1:12" x14ac:dyDescent="0.15">
      <c r="A1321" s="283">
        <v>16465</v>
      </c>
      <c r="B1321" s="283" t="s">
        <v>4586</v>
      </c>
      <c r="C1321" s="283" t="s">
        <v>6450</v>
      </c>
      <c r="D1321" s="283" t="s">
        <v>6451</v>
      </c>
      <c r="E1321" s="283" t="s">
        <v>130</v>
      </c>
      <c r="F1321" s="283" t="s">
        <v>3703</v>
      </c>
      <c r="G1321" s="283">
        <v>3</v>
      </c>
    </row>
    <row r="1322" spans="1:12" x14ac:dyDescent="0.15">
      <c r="A1322" s="283">
        <v>16478</v>
      </c>
      <c r="B1322" s="283" t="s">
        <v>3731</v>
      </c>
      <c r="C1322" s="283" t="s">
        <v>6452</v>
      </c>
      <c r="D1322" s="283" t="s">
        <v>6453</v>
      </c>
      <c r="E1322" s="283" t="s">
        <v>881</v>
      </c>
      <c r="F1322" s="283" t="s">
        <v>3703</v>
      </c>
      <c r="H1322" s="283">
        <v>1</v>
      </c>
      <c r="I1322" s="283">
        <v>1</v>
      </c>
      <c r="J1322" s="283">
        <v>1</v>
      </c>
    </row>
    <row r="1323" spans="1:12" x14ac:dyDescent="0.15">
      <c r="A1323" s="283">
        <v>16500</v>
      </c>
      <c r="B1323" s="283" t="s">
        <v>3848</v>
      </c>
      <c r="C1323" s="283" t="s">
        <v>6454</v>
      </c>
      <c r="D1323" s="283" t="s">
        <v>6455</v>
      </c>
      <c r="E1323" s="283" t="s">
        <v>3772</v>
      </c>
      <c r="F1323" s="283" t="s">
        <v>3703</v>
      </c>
      <c r="G1323" s="283">
        <v>3</v>
      </c>
      <c r="L1323" s="283">
        <v>1</v>
      </c>
    </row>
    <row r="1324" spans="1:12" x14ac:dyDescent="0.15">
      <c r="A1324" s="283">
        <v>16522</v>
      </c>
      <c r="B1324" s="283" t="s">
        <v>4017</v>
      </c>
      <c r="C1324" s="283" t="s">
        <v>6456</v>
      </c>
      <c r="D1324" s="283" t="s">
        <v>6457</v>
      </c>
      <c r="E1324" s="283" t="s">
        <v>368</v>
      </c>
      <c r="F1324" s="283" t="s">
        <v>3703</v>
      </c>
    </row>
    <row r="1325" spans="1:12" x14ac:dyDescent="0.15">
      <c r="A1325" s="283">
        <v>16524</v>
      </c>
      <c r="B1325" s="283" t="s">
        <v>4017</v>
      </c>
      <c r="C1325" s="283" t="s">
        <v>6458</v>
      </c>
      <c r="D1325" s="283" t="s">
        <v>6459</v>
      </c>
      <c r="E1325" s="283" t="s">
        <v>358</v>
      </c>
      <c r="F1325" s="283" t="s">
        <v>3703</v>
      </c>
    </row>
    <row r="1326" spans="1:12" x14ac:dyDescent="0.15">
      <c r="A1326" s="283">
        <v>16526</v>
      </c>
      <c r="B1326" s="283" t="s">
        <v>4017</v>
      </c>
      <c r="C1326" s="283" t="s">
        <v>6460</v>
      </c>
      <c r="D1326" s="283" t="s">
        <v>6461</v>
      </c>
      <c r="E1326" s="283" t="s">
        <v>4443</v>
      </c>
      <c r="F1326" s="283" t="s">
        <v>3703</v>
      </c>
    </row>
    <row r="1327" spans="1:12" x14ac:dyDescent="0.15">
      <c r="A1327" s="283">
        <v>16530</v>
      </c>
      <c r="B1327" s="283" t="s">
        <v>3814</v>
      </c>
      <c r="C1327" s="283" t="s">
        <v>6462</v>
      </c>
      <c r="D1327" s="283" t="s">
        <v>6463</v>
      </c>
      <c r="E1327" s="283" t="s">
        <v>101</v>
      </c>
      <c r="F1327" s="283" t="s">
        <v>3702</v>
      </c>
    </row>
    <row r="1328" spans="1:12" x14ac:dyDescent="0.15">
      <c r="A1328" s="283">
        <v>16556</v>
      </c>
      <c r="B1328" s="283" t="s">
        <v>839</v>
      </c>
      <c r="C1328" s="283" t="s">
        <v>6464</v>
      </c>
      <c r="D1328" s="283" t="s">
        <v>6465</v>
      </c>
      <c r="E1328" s="283" t="s">
        <v>161</v>
      </c>
      <c r="F1328" s="283" t="s">
        <v>3703</v>
      </c>
    </row>
    <row r="1329" spans="1:6" x14ac:dyDescent="0.15">
      <c r="A1329" s="283">
        <v>16562</v>
      </c>
      <c r="B1329" s="283" t="s">
        <v>3959</v>
      </c>
      <c r="C1329" s="283" t="s">
        <v>6466</v>
      </c>
      <c r="D1329" s="283" t="s">
        <v>6467</v>
      </c>
      <c r="E1329" s="283" t="s">
        <v>1003</v>
      </c>
      <c r="F1329" s="283" t="s">
        <v>3702</v>
      </c>
    </row>
    <row r="1330" spans="1:6" x14ac:dyDescent="0.15">
      <c r="A1330" s="283">
        <v>16570</v>
      </c>
      <c r="B1330" s="283" t="s">
        <v>3708</v>
      </c>
      <c r="C1330" s="283" t="s">
        <v>6468</v>
      </c>
      <c r="D1330" s="283" t="s">
        <v>6469</v>
      </c>
      <c r="E1330" s="283" t="s">
        <v>1402</v>
      </c>
      <c r="F1330" s="283" t="s">
        <v>3703</v>
      </c>
    </row>
    <row r="1331" spans="1:6" x14ac:dyDescent="0.15">
      <c r="A1331" s="283">
        <v>16573</v>
      </c>
      <c r="B1331" s="283" t="s">
        <v>4274</v>
      </c>
      <c r="C1331" s="283" t="s">
        <v>6470</v>
      </c>
      <c r="D1331" s="283" t="s">
        <v>6471</v>
      </c>
      <c r="E1331" s="283" t="s">
        <v>1281</v>
      </c>
      <c r="F1331" s="283" t="s">
        <v>3703</v>
      </c>
    </row>
    <row r="1332" spans="1:6" x14ac:dyDescent="0.15">
      <c r="A1332" s="283">
        <v>16583</v>
      </c>
      <c r="B1332" s="283" t="s">
        <v>3809</v>
      </c>
      <c r="C1332" s="283" t="s">
        <v>13156</v>
      </c>
      <c r="D1332" s="283" t="s">
        <v>13157</v>
      </c>
      <c r="E1332" s="283" t="s">
        <v>438</v>
      </c>
      <c r="F1332" s="283" t="s">
        <v>3703</v>
      </c>
    </row>
    <row r="1333" spans="1:6" x14ac:dyDescent="0.15">
      <c r="A1333" s="283">
        <v>16590</v>
      </c>
      <c r="B1333" s="283" t="s">
        <v>4107</v>
      </c>
      <c r="C1333" s="283" t="s">
        <v>6472</v>
      </c>
      <c r="D1333" s="283" t="s">
        <v>6473</v>
      </c>
      <c r="E1333" s="283" t="s">
        <v>6474</v>
      </c>
      <c r="F1333" s="283" t="s">
        <v>3703</v>
      </c>
    </row>
    <row r="1334" spans="1:6" x14ac:dyDescent="0.15">
      <c r="A1334" s="283">
        <v>16596</v>
      </c>
      <c r="B1334" s="283" t="s">
        <v>4107</v>
      </c>
      <c r="C1334" s="283" t="s">
        <v>6475</v>
      </c>
      <c r="D1334" s="283" t="s">
        <v>6476</v>
      </c>
      <c r="E1334" s="283" t="s">
        <v>3772</v>
      </c>
      <c r="F1334" s="283" t="s">
        <v>3703</v>
      </c>
    </row>
    <row r="1335" spans="1:6" x14ac:dyDescent="0.15">
      <c r="A1335" s="283">
        <v>16600</v>
      </c>
      <c r="B1335" s="283" t="s">
        <v>3959</v>
      </c>
      <c r="C1335" s="283" t="s">
        <v>6477</v>
      </c>
      <c r="D1335" s="283" t="s">
        <v>6478</v>
      </c>
      <c r="E1335" s="283" t="s">
        <v>407</v>
      </c>
      <c r="F1335" s="283" t="s">
        <v>3702</v>
      </c>
    </row>
    <row r="1336" spans="1:6" x14ac:dyDescent="0.15">
      <c r="A1336" s="283">
        <v>16604</v>
      </c>
      <c r="B1336" s="283" t="s">
        <v>4274</v>
      </c>
      <c r="C1336" s="283" t="s">
        <v>6479</v>
      </c>
      <c r="D1336" s="283" t="s">
        <v>6480</v>
      </c>
      <c r="E1336" s="283" t="s">
        <v>476</v>
      </c>
      <c r="F1336" s="283" t="s">
        <v>3702</v>
      </c>
    </row>
    <row r="1337" spans="1:6" x14ac:dyDescent="0.15">
      <c r="A1337" s="283">
        <v>16616</v>
      </c>
      <c r="B1337" s="283" t="s">
        <v>3814</v>
      </c>
      <c r="C1337" s="283" t="s">
        <v>6481</v>
      </c>
      <c r="D1337" s="283" t="s">
        <v>6482</v>
      </c>
      <c r="E1337" s="283" t="s">
        <v>217</v>
      </c>
      <c r="F1337" s="283" t="s">
        <v>3703</v>
      </c>
    </row>
    <row r="1338" spans="1:6" x14ac:dyDescent="0.15">
      <c r="A1338" s="283">
        <v>16623</v>
      </c>
      <c r="B1338" s="283" t="s">
        <v>4222</v>
      </c>
      <c r="C1338" s="283" t="s">
        <v>6483</v>
      </c>
      <c r="D1338" s="283" t="s">
        <v>6484</v>
      </c>
      <c r="E1338" s="283" t="s">
        <v>4813</v>
      </c>
      <c r="F1338" s="283" t="s">
        <v>3703</v>
      </c>
    </row>
    <row r="1339" spans="1:6" x14ac:dyDescent="0.15">
      <c r="A1339" s="283">
        <v>16632</v>
      </c>
      <c r="B1339" s="283" t="s">
        <v>3794</v>
      </c>
      <c r="C1339" s="283" t="s">
        <v>6485</v>
      </c>
      <c r="D1339" s="283" t="s">
        <v>6486</v>
      </c>
      <c r="E1339" s="283" t="s">
        <v>401</v>
      </c>
      <c r="F1339" s="283" t="s">
        <v>3703</v>
      </c>
    </row>
    <row r="1340" spans="1:6" x14ac:dyDescent="0.15">
      <c r="A1340" s="283">
        <v>16635</v>
      </c>
      <c r="B1340" s="283" t="s">
        <v>3794</v>
      </c>
      <c r="C1340" s="283" t="s">
        <v>6487</v>
      </c>
      <c r="D1340" s="283" t="s">
        <v>6488</v>
      </c>
      <c r="E1340" s="283" t="s">
        <v>582</v>
      </c>
      <c r="F1340" s="283" t="s">
        <v>3703</v>
      </c>
    </row>
    <row r="1341" spans="1:6" x14ac:dyDescent="0.15">
      <c r="A1341" s="283">
        <v>16639</v>
      </c>
      <c r="B1341" s="283" t="s">
        <v>3794</v>
      </c>
      <c r="C1341" s="283" t="s">
        <v>6489</v>
      </c>
      <c r="D1341" s="283" t="s">
        <v>6490</v>
      </c>
      <c r="E1341" s="283" t="s">
        <v>182</v>
      </c>
      <c r="F1341" s="283" t="s">
        <v>3703</v>
      </c>
    </row>
    <row r="1342" spans="1:6" x14ac:dyDescent="0.15">
      <c r="A1342" s="283">
        <v>16646</v>
      </c>
      <c r="B1342" s="283" t="s">
        <v>3848</v>
      </c>
      <c r="C1342" s="283" t="s">
        <v>6491</v>
      </c>
      <c r="D1342" s="283" t="s">
        <v>6492</v>
      </c>
      <c r="E1342" s="283" t="s">
        <v>147</v>
      </c>
      <c r="F1342" s="283" t="s">
        <v>3703</v>
      </c>
    </row>
    <row r="1343" spans="1:6" x14ac:dyDescent="0.15">
      <c r="A1343" s="283">
        <v>16654</v>
      </c>
      <c r="B1343" s="283" t="s">
        <v>3698</v>
      </c>
      <c r="C1343" s="283" t="s">
        <v>6493</v>
      </c>
      <c r="D1343" s="283" t="s">
        <v>6494</v>
      </c>
      <c r="E1343" s="283" t="s">
        <v>686</v>
      </c>
      <c r="F1343" s="283" t="s">
        <v>3702</v>
      </c>
    </row>
    <row r="1344" spans="1:6" x14ac:dyDescent="0.15">
      <c r="A1344" s="283">
        <v>16678</v>
      </c>
      <c r="B1344" s="283" t="s">
        <v>4107</v>
      </c>
      <c r="C1344" s="283" t="s">
        <v>6495</v>
      </c>
      <c r="D1344" s="283" t="s">
        <v>6496</v>
      </c>
      <c r="E1344" s="283" t="s">
        <v>189</v>
      </c>
      <c r="F1344" s="283" t="s">
        <v>3703</v>
      </c>
    </row>
    <row r="1345" spans="1:10" x14ac:dyDescent="0.15">
      <c r="A1345" s="283">
        <v>16679</v>
      </c>
      <c r="B1345" s="283" t="s">
        <v>839</v>
      </c>
      <c r="C1345" s="283" t="s">
        <v>6497</v>
      </c>
      <c r="D1345" s="283" t="s">
        <v>6498</v>
      </c>
      <c r="E1345" s="283" t="s">
        <v>1447</v>
      </c>
      <c r="F1345" s="283" t="s">
        <v>3703</v>
      </c>
      <c r="G1345" s="283">
        <v>3</v>
      </c>
      <c r="I1345" s="283">
        <v>2</v>
      </c>
    </row>
    <row r="1346" spans="1:10" x14ac:dyDescent="0.15">
      <c r="A1346" s="283">
        <v>16684</v>
      </c>
      <c r="B1346" s="283" t="s">
        <v>839</v>
      </c>
      <c r="C1346" s="283" t="s">
        <v>6499</v>
      </c>
      <c r="D1346" s="283" t="s">
        <v>6500</v>
      </c>
      <c r="E1346" s="283" t="s">
        <v>6501</v>
      </c>
      <c r="F1346" s="283" t="s">
        <v>3703</v>
      </c>
      <c r="G1346" s="283">
        <v>3</v>
      </c>
    </row>
    <row r="1347" spans="1:10" x14ac:dyDescent="0.15">
      <c r="A1347" s="283">
        <v>16687</v>
      </c>
      <c r="B1347" s="283" t="s">
        <v>4632</v>
      </c>
      <c r="C1347" s="283" t="s">
        <v>6502</v>
      </c>
      <c r="D1347" s="283" t="s">
        <v>6503</v>
      </c>
      <c r="E1347" s="283" t="s">
        <v>695</v>
      </c>
      <c r="F1347" s="283" t="s">
        <v>4483</v>
      </c>
    </row>
    <row r="1348" spans="1:10" x14ac:dyDescent="0.15">
      <c r="A1348" s="283">
        <v>16690</v>
      </c>
      <c r="B1348" s="283" t="s">
        <v>3736</v>
      </c>
      <c r="C1348" s="283" t="s">
        <v>6504</v>
      </c>
      <c r="D1348" s="283" t="s">
        <v>6505</v>
      </c>
      <c r="E1348" s="283" t="s">
        <v>210</v>
      </c>
      <c r="F1348" s="283" t="s">
        <v>3703</v>
      </c>
    </row>
    <row r="1349" spans="1:10" x14ac:dyDescent="0.15">
      <c r="A1349" s="283">
        <v>16692</v>
      </c>
      <c r="B1349" s="283" t="s">
        <v>3736</v>
      </c>
      <c r="C1349" s="283" t="s">
        <v>6506</v>
      </c>
      <c r="D1349" s="283" t="s">
        <v>6507</v>
      </c>
      <c r="E1349" s="283" t="s">
        <v>1751</v>
      </c>
      <c r="F1349" s="283" t="s">
        <v>3703</v>
      </c>
    </row>
    <row r="1350" spans="1:10" x14ac:dyDescent="0.15">
      <c r="A1350" s="283">
        <v>16695</v>
      </c>
      <c r="B1350" s="283" t="s">
        <v>3736</v>
      </c>
      <c r="C1350" s="283" t="s">
        <v>6508</v>
      </c>
      <c r="D1350" s="283" t="s">
        <v>6509</v>
      </c>
      <c r="E1350" s="283" t="s">
        <v>210</v>
      </c>
      <c r="F1350" s="283" t="s">
        <v>3703</v>
      </c>
    </row>
    <row r="1351" spans="1:10" x14ac:dyDescent="0.15">
      <c r="A1351" s="283">
        <v>16717</v>
      </c>
      <c r="B1351" s="283" t="s">
        <v>3726</v>
      </c>
      <c r="C1351" s="283" t="s">
        <v>6510</v>
      </c>
      <c r="D1351" s="283" t="s">
        <v>6511</v>
      </c>
      <c r="E1351" s="283" t="s">
        <v>1236</v>
      </c>
      <c r="F1351" s="283" t="s">
        <v>4483</v>
      </c>
    </row>
    <row r="1352" spans="1:10" x14ac:dyDescent="0.15">
      <c r="A1352" s="283">
        <v>16721</v>
      </c>
      <c r="B1352" s="283" t="s">
        <v>3726</v>
      </c>
      <c r="C1352" s="283" t="s">
        <v>6512</v>
      </c>
      <c r="D1352" s="283" t="s">
        <v>6513</v>
      </c>
      <c r="E1352" s="283" t="s">
        <v>1236</v>
      </c>
      <c r="F1352" s="283" t="s">
        <v>3703</v>
      </c>
    </row>
    <row r="1353" spans="1:10" x14ac:dyDescent="0.15">
      <c r="A1353" s="283">
        <v>16725</v>
      </c>
      <c r="B1353" s="283" t="s">
        <v>3726</v>
      </c>
      <c r="C1353" s="283" t="s">
        <v>6514</v>
      </c>
      <c r="D1353" s="283" t="s">
        <v>6515</v>
      </c>
      <c r="E1353" s="283" t="s">
        <v>196</v>
      </c>
      <c r="F1353" s="283" t="s">
        <v>3703</v>
      </c>
    </row>
    <row r="1354" spans="1:10" x14ac:dyDescent="0.15">
      <c r="A1354" s="283">
        <v>16726</v>
      </c>
      <c r="B1354" s="283" t="s">
        <v>3726</v>
      </c>
      <c r="C1354" s="283" t="s">
        <v>6516</v>
      </c>
      <c r="D1354" s="283" t="s">
        <v>6517</v>
      </c>
      <c r="E1354" s="283" t="s">
        <v>196</v>
      </c>
      <c r="F1354" s="283" t="s">
        <v>3703</v>
      </c>
    </row>
    <row r="1355" spans="1:10" x14ac:dyDescent="0.15">
      <c r="A1355" s="283">
        <v>16738</v>
      </c>
      <c r="B1355" s="283" t="s">
        <v>3848</v>
      </c>
      <c r="C1355" s="283" t="s">
        <v>6518</v>
      </c>
      <c r="D1355" s="283" t="s">
        <v>6519</v>
      </c>
      <c r="E1355" s="283" t="s">
        <v>643</v>
      </c>
      <c r="F1355" s="283" t="s">
        <v>3702</v>
      </c>
    </row>
    <row r="1356" spans="1:10" x14ac:dyDescent="0.15">
      <c r="A1356" s="283">
        <v>16746</v>
      </c>
      <c r="B1356" s="283" t="s">
        <v>839</v>
      </c>
      <c r="C1356" s="283" t="s">
        <v>6520</v>
      </c>
      <c r="D1356" s="283" t="s">
        <v>6521</v>
      </c>
      <c r="E1356" s="283" t="s">
        <v>6522</v>
      </c>
      <c r="F1356" s="283" t="s">
        <v>3703</v>
      </c>
      <c r="G1356" s="283">
        <v>3</v>
      </c>
    </row>
    <row r="1357" spans="1:10" x14ac:dyDescent="0.15">
      <c r="A1357" s="283">
        <v>16760</v>
      </c>
      <c r="B1357" s="283" t="s">
        <v>4603</v>
      </c>
      <c r="C1357" s="283" t="s">
        <v>6523</v>
      </c>
      <c r="D1357" s="283" t="s">
        <v>6524</v>
      </c>
      <c r="E1357" s="283" t="s">
        <v>560</v>
      </c>
      <c r="F1357" s="283" t="s">
        <v>3702</v>
      </c>
    </row>
    <row r="1358" spans="1:10" x14ac:dyDescent="0.15">
      <c r="A1358" s="283">
        <v>16765</v>
      </c>
      <c r="B1358" s="283" t="s">
        <v>1723</v>
      </c>
      <c r="C1358" s="283" t="s">
        <v>6525</v>
      </c>
      <c r="D1358" s="283" t="s">
        <v>6526</v>
      </c>
      <c r="E1358" s="283" t="s">
        <v>3772</v>
      </c>
      <c r="H1358" s="283">
        <v>2</v>
      </c>
      <c r="I1358" s="283">
        <v>2</v>
      </c>
      <c r="J1358" s="283">
        <v>2</v>
      </c>
    </row>
    <row r="1359" spans="1:10" x14ac:dyDescent="0.15">
      <c r="A1359" s="283">
        <v>16773</v>
      </c>
      <c r="B1359" s="283" t="s">
        <v>3736</v>
      </c>
      <c r="C1359" s="283" t="s">
        <v>6527</v>
      </c>
      <c r="D1359" s="283" t="s">
        <v>6528</v>
      </c>
      <c r="E1359" s="283" t="s">
        <v>3579</v>
      </c>
      <c r="F1359" s="283" t="s">
        <v>3703</v>
      </c>
    </row>
    <row r="1360" spans="1:10" x14ac:dyDescent="0.15">
      <c r="A1360" s="283">
        <v>16780</v>
      </c>
      <c r="B1360" s="283" t="s">
        <v>4255</v>
      </c>
      <c r="C1360" s="283" t="s">
        <v>6529</v>
      </c>
      <c r="D1360" s="283" t="s">
        <v>6530</v>
      </c>
      <c r="E1360" s="283" t="s">
        <v>4263</v>
      </c>
      <c r="F1360" s="283" t="s">
        <v>3702</v>
      </c>
    </row>
    <row r="1361" spans="1:9" x14ac:dyDescent="0.15">
      <c r="A1361" s="283">
        <v>16811</v>
      </c>
      <c r="B1361" s="283" t="s">
        <v>3743</v>
      </c>
      <c r="C1361" s="283" t="s">
        <v>6531</v>
      </c>
      <c r="D1361" s="283" t="s">
        <v>6532</v>
      </c>
      <c r="E1361" s="283" t="s">
        <v>1060</v>
      </c>
      <c r="F1361" s="283" t="s">
        <v>3703</v>
      </c>
    </row>
    <row r="1362" spans="1:9" x14ac:dyDescent="0.15">
      <c r="A1362" s="283">
        <v>16854</v>
      </c>
      <c r="B1362" s="283" t="s">
        <v>3698</v>
      </c>
      <c r="C1362" s="283" t="s">
        <v>6533</v>
      </c>
      <c r="D1362" s="283" t="s">
        <v>6534</v>
      </c>
      <c r="E1362" s="283" t="s">
        <v>139</v>
      </c>
      <c r="F1362" s="283" t="s">
        <v>3702</v>
      </c>
    </row>
    <row r="1363" spans="1:9" x14ac:dyDescent="0.15">
      <c r="A1363" s="283">
        <v>16865</v>
      </c>
      <c r="B1363" s="283" t="s">
        <v>3736</v>
      </c>
      <c r="C1363" s="283" t="s">
        <v>6535</v>
      </c>
      <c r="D1363" s="283" t="s">
        <v>6536</v>
      </c>
      <c r="E1363" s="283" t="s">
        <v>580</v>
      </c>
      <c r="F1363" s="283" t="s">
        <v>3703</v>
      </c>
    </row>
    <row r="1364" spans="1:9" x14ac:dyDescent="0.15">
      <c r="A1364" s="283">
        <v>16868</v>
      </c>
      <c r="B1364" s="283" t="s">
        <v>3736</v>
      </c>
      <c r="C1364" s="283" t="s">
        <v>6537</v>
      </c>
      <c r="D1364" s="283" t="s">
        <v>6538</v>
      </c>
      <c r="E1364" s="283" t="s">
        <v>580</v>
      </c>
      <c r="F1364" s="283" t="s">
        <v>3703</v>
      </c>
    </row>
    <row r="1365" spans="1:9" x14ac:dyDescent="0.15">
      <c r="A1365" s="283">
        <v>16931</v>
      </c>
      <c r="B1365" s="283" t="s">
        <v>3698</v>
      </c>
      <c r="C1365" s="283" t="s">
        <v>6539</v>
      </c>
      <c r="D1365" s="283" t="s">
        <v>6540</v>
      </c>
      <c r="E1365" s="283" t="s">
        <v>139</v>
      </c>
      <c r="F1365" s="283" t="s">
        <v>4483</v>
      </c>
    </row>
    <row r="1366" spans="1:9" x14ac:dyDescent="0.15">
      <c r="A1366" s="283">
        <v>16941</v>
      </c>
      <c r="B1366" s="283" t="s">
        <v>3726</v>
      </c>
      <c r="C1366" s="283" t="s">
        <v>6541</v>
      </c>
      <c r="D1366" s="283" t="s">
        <v>6542</v>
      </c>
      <c r="E1366" s="283" t="s">
        <v>118</v>
      </c>
      <c r="F1366" s="283" t="s">
        <v>3702</v>
      </c>
    </row>
    <row r="1367" spans="1:9" x14ac:dyDescent="0.15">
      <c r="A1367" s="283">
        <v>16955</v>
      </c>
      <c r="B1367" s="283" t="s">
        <v>3736</v>
      </c>
      <c r="C1367" s="283" t="s">
        <v>6543</v>
      </c>
      <c r="D1367" s="283" t="s">
        <v>6544</v>
      </c>
      <c r="E1367" s="283" t="s">
        <v>1024</v>
      </c>
      <c r="F1367" s="283" t="s">
        <v>3703</v>
      </c>
      <c r="G1367" s="283">
        <v>3</v>
      </c>
    </row>
    <row r="1368" spans="1:9" x14ac:dyDescent="0.15">
      <c r="A1368" s="283">
        <v>16961</v>
      </c>
      <c r="B1368" s="283" t="s">
        <v>3959</v>
      </c>
      <c r="C1368" s="283" t="s">
        <v>6545</v>
      </c>
      <c r="D1368" s="283" t="s">
        <v>6546</v>
      </c>
      <c r="E1368" s="283" t="s">
        <v>407</v>
      </c>
      <c r="F1368" s="283" t="s">
        <v>3702</v>
      </c>
    </row>
    <row r="1369" spans="1:9" x14ac:dyDescent="0.15">
      <c r="A1369" s="283">
        <v>17102</v>
      </c>
      <c r="B1369" s="283" t="s">
        <v>4274</v>
      </c>
      <c r="C1369" s="283" t="s">
        <v>6547</v>
      </c>
      <c r="D1369" s="283" t="s">
        <v>6548</v>
      </c>
      <c r="E1369" s="283" t="s">
        <v>593</v>
      </c>
      <c r="F1369" s="283" t="s">
        <v>4483</v>
      </c>
    </row>
    <row r="1370" spans="1:9" x14ac:dyDescent="0.15">
      <c r="A1370" s="283">
        <v>17105</v>
      </c>
      <c r="B1370" s="283" t="s">
        <v>3791</v>
      </c>
      <c r="C1370" s="283" t="s">
        <v>6549</v>
      </c>
      <c r="D1370" s="283" t="s">
        <v>6550</v>
      </c>
      <c r="E1370" s="283" t="s">
        <v>1997</v>
      </c>
      <c r="F1370" s="283" t="s">
        <v>3703</v>
      </c>
      <c r="G1370" s="283">
        <v>3</v>
      </c>
    </row>
    <row r="1371" spans="1:9" x14ac:dyDescent="0.15">
      <c r="A1371" s="283">
        <v>17109</v>
      </c>
      <c r="B1371" s="283" t="s">
        <v>3780</v>
      </c>
      <c r="C1371" s="283" t="s">
        <v>6551</v>
      </c>
      <c r="D1371" s="283" t="s">
        <v>6552</v>
      </c>
      <c r="E1371" s="283" t="s">
        <v>1271</v>
      </c>
      <c r="F1371" s="283" t="s">
        <v>3703</v>
      </c>
    </row>
    <row r="1372" spans="1:9" x14ac:dyDescent="0.15">
      <c r="A1372" s="283">
        <v>17139</v>
      </c>
      <c r="B1372" s="283" t="s">
        <v>3809</v>
      </c>
      <c r="C1372" s="283" t="s">
        <v>6553</v>
      </c>
      <c r="D1372" s="283" t="s">
        <v>6554</v>
      </c>
      <c r="E1372" s="283" t="s">
        <v>350</v>
      </c>
      <c r="F1372" s="283" t="s">
        <v>3703</v>
      </c>
    </row>
    <row r="1373" spans="1:9" x14ac:dyDescent="0.15">
      <c r="A1373" s="283">
        <v>17140</v>
      </c>
      <c r="B1373" s="283" t="s">
        <v>3809</v>
      </c>
      <c r="C1373" s="283" t="s">
        <v>6555</v>
      </c>
      <c r="D1373" s="283" t="s">
        <v>6556</v>
      </c>
      <c r="E1373" s="283" t="s">
        <v>350</v>
      </c>
      <c r="F1373" s="283" t="s">
        <v>3703</v>
      </c>
    </row>
    <row r="1374" spans="1:9" x14ac:dyDescent="0.15">
      <c r="A1374" s="283">
        <v>17149</v>
      </c>
      <c r="B1374" s="283" t="s">
        <v>3809</v>
      </c>
      <c r="C1374" s="283" t="s">
        <v>6557</v>
      </c>
      <c r="D1374" s="283" t="s">
        <v>6558</v>
      </c>
      <c r="E1374" s="283" t="s">
        <v>350</v>
      </c>
      <c r="F1374" s="283" t="s">
        <v>3703</v>
      </c>
      <c r="G1374" s="283">
        <v>3</v>
      </c>
      <c r="H1374" s="283">
        <v>1</v>
      </c>
    </row>
    <row r="1375" spans="1:9" x14ac:dyDescent="0.15">
      <c r="A1375" s="283">
        <v>17151</v>
      </c>
      <c r="B1375" s="283" t="s">
        <v>3726</v>
      </c>
      <c r="C1375" s="283" t="s">
        <v>6559</v>
      </c>
      <c r="D1375" s="283" t="s">
        <v>6560</v>
      </c>
      <c r="E1375" s="283" t="s">
        <v>278</v>
      </c>
      <c r="F1375" s="283" t="s">
        <v>3703</v>
      </c>
      <c r="G1375" s="283">
        <v>3</v>
      </c>
      <c r="H1375" s="283">
        <v>2</v>
      </c>
      <c r="I1375" s="283">
        <v>2</v>
      </c>
    </row>
    <row r="1376" spans="1:9" x14ac:dyDescent="0.15">
      <c r="A1376" s="283">
        <v>17207</v>
      </c>
      <c r="B1376" s="283" t="s">
        <v>3809</v>
      </c>
      <c r="C1376" s="283" t="s">
        <v>6561</v>
      </c>
      <c r="D1376" s="283" t="s">
        <v>6562</v>
      </c>
      <c r="E1376" s="283" t="s">
        <v>350</v>
      </c>
      <c r="F1376" s="283" t="s">
        <v>3703</v>
      </c>
    </row>
    <row r="1377" spans="1:12" x14ac:dyDescent="0.15">
      <c r="A1377" s="283">
        <v>17208</v>
      </c>
      <c r="B1377" s="283" t="s">
        <v>3801</v>
      </c>
      <c r="C1377" s="283" t="s">
        <v>6563</v>
      </c>
      <c r="D1377" s="283" t="s">
        <v>6564</v>
      </c>
      <c r="E1377" s="283" t="s">
        <v>806</v>
      </c>
      <c r="F1377" s="283" t="s">
        <v>3703</v>
      </c>
      <c r="G1377" s="283">
        <v>3</v>
      </c>
      <c r="L1377" s="283">
        <v>2</v>
      </c>
    </row>
    <row r="1378" spans="1:12" x14ac:dyDescent="0.15">
      <c r="A1378" s="283">
        <v>17213</v>
      </c>
      <c r="B1378" s="283" t="s">
        <v>3698</v>
      </c>
      <c r="C1378" s="283" t="s">
        <v>6565</v>
      </c>
      <c r="D1378" s="283" t="s">
        <v>6566</v>
      </c>
      <c r="E1378" s="283" t="s">
        <v>139</v>
      </c>
      <c r="F1378" s="283" t="s">
        <v>3703</v>
      </c>
      <c r="G1378" s="283">
        <v>3</v>
      </c>
      <c r="H1378" s="283">
        <v>2</v>
      </c>
      <c r="I1378" s="283">
        <v>1</v>
      </c>
      <c r="J1378" s="283">
        <v>1</v>
      </c>
    </row>
    <row r="1379" spans="1:12" x14ac:dyDescent="0.15">
      <c r="A1379" s="283">
        <v>17218</v>
      </c>
      <c r="B1379" s="283" t="s">
        <v>3698</v>
      </c>
      <c r="C1379" s="283" t="s">
        <v>13158</v>
      </c>
      <c r="D1379" s="283" t="s">
        <v>13159</v>
      </c>
      <c r="E1379" s="283" t="s">
        <v>3701</v>
      </c>
      <c r="F1379" s="283" t="s">
        <v>3703</v>
      </c>
    </row>
    <row r="1380" spans="1:12" x14ac:dyDescent="0.15">
      <c r="A1380" s="283">
        <v>17234</v>
      </c>
      <c r="B1380" s="283" t="s">
        <v>3814</v>
      </c>
      <c r="C1380" s="283" t="s">
        <v>12697</v>
      </c>
      <c r="D1380" s="283" t="s">
        <v>12698</v>
      </c>
      <c r="E1380" s="283" t="s">
        <v>128</v>
      </c>
      <c r="F1380" s="283" t="s">
        <v>3702</v>
      </c>
    </row>
    <row r="1381" spans="1:12" x14ac:dyDescent="0.15">
      <c r="A1381" s="283">
        <v>17240</v>
      </c>
      <c r="B1381" s="283" t="s">
        <v>4017</v>
      </c>
      <c r="C1381" s="283" t="s">
        <v>6567</v>
      </c>
      <c r="D1381" s="283" t="s">
        <v>6568</v>
      </c>
      <c r="E1381" s="283" t="s">
        <v>664</v>
      </c>
      <c r="F1381" s="283" t="s">
        <v>3703</v>
      </c>
    </row>
    <row r="1382" spans="1:12" x14ac:dyDescent="0.15">
      <c r="A1382" s="283">
        <v>17267</v>
      </c>
      <c r="B1382" s="283" t="s">
        <v>4222</v>
      </c>
      <c r="C1382" s="283" t="s">
        <v>6571</v>
      </c>
      <c r="D1382" s="283" t="s">
        <v>6572</v>
      </c>
      <c r="E1382" s="283" t="s">
        <v>1348</v>
      </c>
      <c r="F1382" s="283" t="s">
        <v>3703</v>
      </c>
    </row>
    <row r="1383" spans="1:12" x14ac:dyDescent="0.15">
      <c r="A1383" s="283">
        <v>17287</v>
      </c>
      <c r="B1383" s="283" t="s">
        <v>839</v>
      </c>
      <c r="C1383" s="283" t="s">
        <v>6573</v>
      </c>
      <c r="D1383" s="283" t="s">
        <v>6574</v>
      </c>
      <c r="E1383" s="283" t="s">
        <v>7689</v>
      </c>
      <c r="F1383" s="283" t="s">
        <v>3702</v>
      </c>
    </row>
    <row r="1384" spans="1:12" x14ac:dyDescent="0.15">
      <c r="A1384" s="283">
        <v>17290</v>
      </c>
      <c r="B1384" s="283" t="s">
        <v>839</v>
      </c>
      <c r="C1384" s="283" t="s">
        <v>6575</v>
      </c>
      <c r="D1384" s="283" t="s">
        <v>6576</v>
      </c>
      <c r="E1384" s="283" t="s">
        <v>6059</v>
      </c>
      <c r="G1384" s="283">
        <v>3</v>
      </c>
      <c r="K1384" s="283">
        <v>1</v>
      </c>
    </row>
    <row r="1385" spans="1:12" x14ac:dyDescent="0.15">
      <c r="A1385" s="283">
        <v>17295</v>
      </c>
      <c r="B1385" s="283" t="s">
        <v>839</v>
      </c>
      <c r="C1385" s="283" t="s">
        <v>6577</v>
      </c>
      <c r="D1385" s="283" t="s">
        <v>6578</v>
      </c>
      <c r="E1385" s="283" t="s">
        <v>247</v>
      </c>
      <c r="F1385" s="283" t="s">
        <v>3703</v>
      </c>
    </row>
    <row r="1386" spans="1:12" x14ac:dyDescent="0.15">
      <c r="A1386" s="283">
        <v>17308</v>
      </c>
      <c r="B1386" s="283" t="s">
        <v>3743</v>
      </c>
      <c r="C1386" s="283" t="s">
        <v>6579</v>
      </c>
      <c r="D1386" s="283" t="s">
        <v>6580</v>
      </c>
      <c r="F1386" s="283" t="s">
        <v>4483</v>
      </c>
    </row>
    <row r="1387" spans="1:12" x14ac:dyDescent="0.15">
      <c r="A1387" s="283">
        <v>17328</v>
      </c>
      <c r="B1387" s="283" t="s">
        <v>3780</v>
      </c>
      <c r="C1387" s="283" t="s">
        <v>6581</v>
      </c>
      <c r="D1387" s="283" t="s">
        <v>6582</v>
      </c>
      <c r="E1387" s="283" t="s">
        <v>309</v>
      </c>
      <c r="F1387" s="283" t="s">
        <v>3703</v>
      </c>
      <c r="G1387" s="283">
        <v>3</v>
      </c>
    </row>
    <row r="1388" spans="1:12" x14ac:dyDescent="0.15">
      <c r="A1388" s="283">
        <v>17331</v>
      </c>
      <c r="B1388" s="283" t="s">
        <v>3848</v>
      </c>
      <c r="C1388" s="283" t="s">
        <v>6583</v>
      </c>
      <c r="D1388" s="283" t="s">
        <v>6584</v>
      </c>
      <c r="E1388" s="283" t="s">
        <v>147</v>
      </c>
      <c r="F1388" s="283" t="s">
        <v>3703</v>
      </c>
    </row>
    <row r="1389" spans="1:12" x14ac:dyDescent="0.15">
      <c r="A1389" s="283">
        <v>17342</v>
      </c>
      <c r="B1389" s="283" t="s">
        <v>3708</v>
      </c>
      <c r="C1389" s="283" t="s">
        <v>6585</v>
      </c>
      <c r="D1389" s="283" t="s">
        <v>6586</v>
      </c>
      <c r="E1389" s="283" t="s">
        <v>1402</v>
      </c>
      <c r="F1389" s="283" t="s">
        <v>3702</v>
      </c>
    </row>
    <row r="1390" spans="1:12" x14ac:dyDescent="0.15">
      <c r="A1390" s="283">
        <v>17349</v>
      </c>
      <c r="B1390" s="283" t="s">
        <v>3777</v>
      </c>
      <c r="C1390" s="283" t="s">
        <v>6587</v>
      </c>
      <c r="D1390" s="283" t="s">
        <v>6588</v>
      </c>
      <c r="E1390" s="283" t="s">
        <v>341</v>
      </c>
      <c r="F1390" s="283" t="s">
        <v>3702</v>
      </c>
    </row>
    <row r="1391" spans="1:12" x14ac:dyDescent="0.15">
      <c r="A1391" s="283">
        <v>17351</v>
      </c>
      <c r="B1391" s="283" t="s">
        <v>3777</v>
      </c>
      <c r="C1391" s="283" t="s">
        <v>6589</v>
      </c>
      <c r="D1391" s="283" t="s">
        <v>6590</v>
      </c>
      <c r="E1391" s="283" t="s">
        <v>425</v>
      </c>
      <c r="F1391" s="283" t="s">
        <v>3703</v>
      </c>
    </row>
    <row r="1392" spans="1:12" x14ac:dyDescent="0.15">
      <c r="A1392" s="283">
        <v>17359</v>
      </c>
      <c r="B1392" s="283" t="s">
        <v>3848</v>
      </c>
      <c r="C1392" s="283" t="s">
        <v>6591</v>
      </c>
      <c r="D1392" s="283" t="s">
        <v>6592</v>
      </c>
      <c r="E1392" s="283" t="s">
        <v>133</v>
      </c>
      <c r="F1392" s="283" t="s">
        <v>4483</v>
      </c>
    </row>
    <row r="1393" spans="1:10" x14ac:dyDescent="0.15">
      <c r="A1393" s="283">
        <v>17366</v>
      </c>
      <c r="B1393" s="283" t="s">
        <v>3736</v>
      </c>
      <c r="C1393" s="283" t="s">
        <v>6593</v>
      </c>
      <c r="D1393" s="283" t="s">
        <v>6594</v>
      </c>
      <c r="E1393" s="283" t="s">
        <v>580</v>
      </c>
      <c r="F1393" s="283" t="s">
        <v>3703</v>
      </c>
    </row>
    <row r="1394" spans="1:10" x14ac:dyDescent="0.15">
      <c r="A1394" s="283">
        <v>17369</v>
      </c>
      <c r="B1394" s="283" t="s">
        <v>3814</v>
      </c>
      <c r="C1394" s="283" t="s">
        <v>6595</v>
      </c>
      <c r="D1394" s="283" t="s">
        <v>6596</v>
      </c>
      <c r="E1394" s="283" t="s">
        <v>6597</v>
      </c>
      <c r="F1394" s="283" t="s">
        <v>3703</v>
      </c>
    </row>
    <row r="1395" spans="1:10" x14ac:dyDescent="0.15">
      <c r="A1395" s="283">
        <v>17375</v>
      </c>
      <c r="B1395" s="283" t="s">
        <v>3726</v>
      </c>
      <c r="C1395" s="283" t="s">
        <v>13160</v>
      </c>
      <c r="D1395" s="283" t="s">
        <v>13161</v>
      </c>
      <c r="E1395" s="283" t="s">
        <v>118</v>
      </c>
      <c r="F1395" s="283" t="s">
        <v>3703</v>
      </c>
    </row>
    <row r="1396" spans="1:10" x14ac:dyDescent="0.15">
      <c r="A1396" s="283">
        <v>17378</v>
      </c>
      <c r="B1396" s="283" t="s">
        <v>3791</v>
      </c>
      <c r="C1396" s="283" t="s">
        <v>6598</v>
      </c>
      <c r="D1396" s="283" t="s">
        <v>6599</v>
      </c>
      <c r="E1396" s="283" t="s">
        <v>4571</v>
      </c>
      <c r="F1396" s="283" t="s">
        <v>3702</v>
      </c>
    </row>
    <row r="1397" spans="1:10" x14ac:dyDescent="0.15">
      <c r="A1397" s="283">
        <v>17388</v>
      </c>
      <c r="B1397" s="283" t="s">
        <v>4017</v>
      </c>
      <c r="C1397" s="283" t="s">
        <v>6600</v>
      </c>
      <c r="D1397" s="283" t="s">
        <v>6601</v>
      </c>
      <c r="E1397" s="283" t="s">
        <v>263</v>
      </c>
      <c r="F1397" s="283" t="s">
        <v>3703</v>
      </c>
      <c r="H1397" s="283">
        <v>1</v>
      </c>
      <c r="I1397" s="283">
        <v>1</v>
      </c>
      <c r="J1397" s="283">
        <v>1</v>
      </c>
    </row>
    <row r="1398" spans="1:10" x14ac:dyDescent="0.15">
      <c r="A1398" s="283">
        <v>17404</v>
      </c>
      <c r="B1398" s="283" t="s">
        <v>4017</v>
      </c>
      <c r="C1398" s="283" t="s">
        <v>6602</v>
      </c>
      <c r="D1398" s="283" t="s">
        <v>6603</v>
      </c>
      <c r="E1398" s="283" t="s">
        <v>368</v>
      </c>
      <c r="F1398" s="283" t="s">
        <v>3703</v>
      </c>
    </row>
    <row r="1399" spans="1:10" x14ac:dyDescent="0.15">
      <c r="A1399" s="283">
        <v>17430</v>
      </c>
      <c r="B1399" s="283" t="s">
        <v>3708</v>
      </c>
      <c r="C1399" s="283" t="s">
        <v>6604</v>
      </c>
      <c r="D1399" s="283" t="s">
        <v>6605</v>
      </c>
      <c r="E1399" s="283" t="s">
        <v>571</v>
      </c>
      <c r="F1399" s="283" t="s">
        <v>3703</v>
      </c>
    </row>
    <row r="1400" spans="1:10" x14ac:dyDescent="0.15">
      <c r="A1400" s="283">
        <v>17461</v>
      </c>
      <c r="B1400" s="283" t="s">
        <v>4107</v>
      </c>
      <c r="C1400" s="283" t="s">
        <v>6606</v>
      </c>
      <c r="D1400" s="283" t="s">
        <v>6607</v>
      </c>
      <c r="E1400" s="283" t="s">
        <v>3772</v>
      </c>
      <c r="F1400" s="283" t="s">
        <v>3703</v>
      </c>
    </row>
    <row r="1401" spans="1:10" x14ac:dyDescent="0.15">
      <c r="A1401" s="283">
        <v>17482</v>
      </c>
      <c r="B1401" s="283" t="s">
        <v>3736</v>
      </c>
      <c r="C1401" s="283" t="s">
        <v>6608</v>
      </c>
      <c r="D1401" s="283" t="s">
        <v>6609</v>
      </c>
      <c r="E1401" s="283" t="s">
        <v>210</v>
      </c>
      <c r="F1401" s="283" t="s">
        <v>4483</v>
      </c>
    </row>
    <row r="1402" spans="1:10" x14ac:dyDescent="0.15">
      <c r="A1402" s="283">
        <v>17496</v>
      </c>
      <c r="B1402" s="283" t="s">
        <v>3777</v>
      </c>
      <c r="C1402" s="283" t="s">
        <v>6610</v>
      </c>
      <c r="D1402" s="283" t="s">
        <v>6611</v>
      </c>
      <c r="E1402" s="283" t="s">
        <v>3772</v>
      </c>
      <c r="F1402" s="283" t="s">
        <v>3703</v>
      </c>
    </row>
    <row r="1403" spans="1:10" x14ac:dyDescent="0.15">
      <c r="A1403" s="283">
        <v>17506</v>
      </c>
      <c r="B1403" s="283" t="s">
        <v>3736</v>
      </c>
      <c r="C1403" s="283" t="s">
        <v>6612</v>
      </c>
      <c r="D1403" s="283" t="s">
        <v>6613</v>
      </c>
      <c r="E1403" s="283" t="s">
        <v>422</v>
      </c>
      <c r="F1403" s="283" t="s">
        <v>3703</v>
      </c>
    </row>
    <row r="1404" spans="1:10" x14ac:dyDescent="0.15">
      <c r="A1404" s="283">
        <v>17518</v>
      </c>
      <c r="B1404" s="283" t="s">
        <v>3814</v>
      </c>
      <c r="C1404" s="283" t="s">
        <v>6614</v>
      </c>
      <c r="D1404" s="283" t="s">
        <v>6615</v>
      </c>
      <c r="E1404" s="283" t="s">
        <v>769</v>
      </c>
      <c r="F1404" s="283" t="s">
        <v>3703</v>
      </c>
      <c r="G1404" s="283">
        <v>3</v>
      </c>
    </row>
    <row r="1405" spans="1:10" x14ac:dyDescent="0.15">
      <c r="A1405" s="283">
        <v>17526</v>
      </c>
      <c r="B1405" s="283" t="s">
        <v>3698</v>
      </c>
      <c r="C1405" s="283" t="s">
        <v>6616</v>
      </c>
      <c r="D1405" s="283" t="s">
        <v>6617</v>
      </c>
      <c r="E1405" s="283" t="s">
        <v>296</v>
      </c>
      <c r="F1405" s="283" t="s">
        <v>3703</v>
      </c>
    </row>
    <row r="1406" spans="1:10" x14ac:dyDescent="0.15">
      <c r="A1406" s="283">
        <v>17534</v>
      </c>
      <c r="B1406" s="283" t="s">
        <v>4586</v>
      </c>
      <c r="C1406" s="283" t="s">
        <v>6618</v>
      </c>
      <c r="D1406" s="283" t="s">
        <v>6619</v>
      </c>
      <c r="E1406" s="283" t="s">
        <v>214</v>
      </c>
      <c r="F1406" s="283" t="s">
        <v>3703</v>
      </c>
    </row>
    <row r="1407" spans="1:10" x14ac:dyDescent="0.15">
      <c r="A1407" s="283">
        <v>17536</v>
      </c>
      <c r="B1407" s="283" t="s">
        <v>4574</v>
      </c>
      <c r="C1407" s="283" t="s">
        <v>6620</v>
      </c>
      <c r="D1407" s="283" t="s">
        <v>6621</v>
      </c>
      <c r="E1407" s="283" t="s">
        <v>3701</v>
      </c>
      <c r="F1407" s="283" t="s">
        <v>3703</v>
      </c>
    </row>
    <row r="1408" spans="1:10" x14ac:dyDescent="0.15">
      <c r="A1408" s="283">
        <v>17576</v>
      </c>
      <c r="B1408" s="283" t="s">
        <v>3814</v>
      </c>
      <c r="C1408" s="283" t="s">
        <v>6622</v>
      </c>
      <c r="D1408" s="283" t="s">
        <v>6623</v>
      </c>
      <c r="E1408" s="283" t="s">
        <v>3817</v>
      </c>
      <c r="F1408" s="283" t="s">
        <v>3702</v>
      </c>
    </row>
    <row r="1409" spans="1:7" x14ac:dyDescent="0.15">
      <c r="A1409" s="283">
        <v>17581</v>
      </c>
      <c r="B1409" s="283" t="s">
        <v>3848</v>
      </c>
      <c r="C1409" s="283" t="s">
        <v>13162</v>
      </c>
      <c r="D1409" s="283" t="s">
        <v>13163</v>
      </c>
      <c r="E1409" s="283" t="s">
        <v>495</v>
      </c>
      <c r="F1409" s="283" t="s">
        <v>4483</v>
      </c>
    </row>
    <row r="1410" spans="1:7" x14ac:dyDescent="0.15">
      <c r="A1410" s="283">
        <v>17582</v>
      </c>
      <c r="B1410" s="283" t="s">
        <v>3698</v>
      </c>
      <c r="C1410" s="283" t="s">
        <v>6624</v>
      </c>
      <c r="D1410" s="283" t="s">
        <v>6625</v>
      </c>
      <c r="E1410" s="283" t="s">
        <v>4790</v>
      </c>
      <c r="F1410" s="283" t="s">
        <v>3703</v>
      </c>
    </row>
    <row r="1411" spans="1:7" x14ac:dyDescent="0.15">
      <c r="A1411" s="283">
        <v>17603</v>
      </c>
      <c r="B1411" s="283" t="s">
        <v>4107</v>
      </c>
      <c r="C1411" s="283" t="s">
        <v>6626</v>
      </c>
      <c r="D1411" s="283" t="s">
        <v>6627</v>
      </c>
      <c r="F1411" s="283" t="s">
        <v>3703</v>
      </c>
    </row>
    <row r="1412" spans="1:7" x14ac:dyDescent="0.15">
      <c r="A1412" s="283">
        <v>17605</v>
      </c>
      <c r="B1412" s="283" t="s">
        <v>4147</v>
      </c>
      <c r="C1412" s="283" t="s">
        <v>6628</v>
      </c>
      <c r="D1412" s="283" t="s">
        <v>6629</v>
      </c>
      <c r="E1412" s="283" t="s">
        <v>489</v>
      </c>
      <c r="F1412" s="283" t="s">
        <v>3702</v>
      </c>
    </row>
    <row r="1413" spans="1:7" x14ac:dyDescent="0.15">
      <c r="A1413" s="283">
        <v>17606</v>
      </c>
      <c r="B1413" s="283" t="s">
        <v>4147</v>
      </c>
      <c r="C1413" s="283" t="s">
        <v>6630</v>
      </c>
      <c r="D1413" s="283" t="s">
        <v>6631</v>
      </c>
      <c r="E1413" s="283" t="s">
        <v>489</v>
      </c>
      <c r="F1413" s="283" t="s">
        <v>3703</v>
      </c>
    </row>
    <row r="1414" spans="1:7" x14ac:dyDescent="0.15">
      <c r="A1414" s="283">
        <v>17610</v>
      </c>
      <c r="B1414" s="283" t="s">
        <v>3698</v>
      </c>
      <c r="C1414" s="283" t="s">
        <v>6632</v>
      </c>
      <c r="D1414" s="283" t="s">
        <v>6633</v>
      </c>
      <c r="E1414" s="283" t="s">
        <v>3701</v>
      </c>
      <c r="F1414" s="283" t="s">
        <v>3703</v>
      </c>
    </row>
    <row r="1415" spans="1:7" x14ac:dyDescent="0.15">
      <c r="A1415" s="283">
        <v>17620</v>
      </c>
      <c r="B1415" s="283" t="s">
        <v>3736</v>
      </c>
      <c r="C1415" s="283" t="s">
        <v>6634</v>
      </c>
      <c r="D1415" s="283" t="s">
        <v>6635</v>
      </c>
      <c r="E1415" s="283" t="s">
        <v>1181</v>
      </c>
      <c r="F1415" s="283" t="s">
        <v>3703</v>
      </c>
    </row>
    <row r="1416" spans="1:7" x14ac:dyDescent="0.15">
      <c r="A1416" s="283">
        <v>17626</v>
      </c>
      <c r="B1416" s="283" t="s">
        <v>3780</v>
      </c>
      <c r="C1416" s="283" t="s">
        <v>6636</v>
      </c>
      <c r="D1416" s="283" t="s">
        <v>6637</v>
      </c>
      <c r="E1416" s="283" t="s">
        <v>298</v>
      </c>
      <c r="F1416" s="283" t="s">
        <v>3703</v>
      </c>
    </row>
    <row r="1417" spans="1:7" x14ac:dyDescent="0.15">
      <c r="A1417" s="283">
        <v>17627</v>
      </c>
      <c r="B1417" s="283" t="s">
        <v>3731</v>
      </c>
      <c r="C1417" s="283" t="s">
        <v>6638</v>
      </c>
      <c r="D1417" s="283" t="s">
        <v>6639</v>
      </c>
      <c r="E1417" s="283" t="s">
        <v>205</v>
      </c>
      <c r="F1417" s="283" t="s">
        <v>3703</v>
      </c>
    </row>
    <row r="1418" spans="1:7" x14ac:dyDescent="0.15">
      <c r="A1418" s="283">
        <v>17635</v>
      </c>
      <c r="B1418" s="283" t="s">
        <v>4017</v>
      </c>
      <c r="C1418" s="283" t="s">
        <v>6640</v>
      </c>
      <c r="D1418" s="283" t="s">
        <v>6641</v>
      </c>
      <c r="E1418" s="283" t="s">
        <v>137</v>
      </c>
      <c r="F1418" s="283" t="s">
        <v>3703</v>
      </c>
    </row>
    <row r="1419" spans="1:7" x14ac:dyDescent="0.15">
      <c r="A1419" s="283">
        <v>17642</v>
      </c>
      <c r="B1419" s="283" t="s">
        <v>3780</v>
      </c>
      <c r="C1419" s="283" t="s">
        <v>6642</v>
      </c>
      <c r="D1419" s="283" t="s">
        <v>6643</v>
      </c>
      <c r="E1419" s="283" t="s">
        <v>298</v>
      </c>
      <c r="F1419" s="283" t="s">
        <v>3703</v>
      </c>
    </row>
    <row r="1420" spans="1:7" x14ac:dyDescent="0.15">
      <c r="A1420" s="283">
        <v>17650</v>
      </c>
      <c r="B1420" s="283" t="s">
        <v>3959</v>
      </c>
      <c r="C1420" s="283" t="s">
        <v>6644</v>
      </c>
      <c r="D1420" s="283" t="s">
        <v>6645</v>
      </c>
      <c r="E1420" s="283" t="s">
        <v>1591</v>
      </c>
      <c r="F1420" s="283" t="s">
        <v>3703</v>
      </c>
      <c r="G1420" s="283">
        <v>3</v>
      </c>
    </row>
    <row r="1421" spans="1:7" x14ac:dyDescent="0.15">
      <c r="A1421" s="283">
        <v>17657</v>
      </c>
      <c r="B1421" s="283" t="s">
        <v>3848</v>
      </c>
      <c r="C1421" s="283" t="s">
        <v>6646</v>
      </c>
      <c r="D1421" s="283" t="s">
        <v>6647</v>
      </c>
      <c r="E1421" s="283" t="s">
        <v>643</v>
      </c>
      <c r="F1421" s="283" t="s">
        <v>3703</v>
      </c>
    </row>
    <row r="1422" spans="1:7" x14ac:dyDescent="0.15">
      <c r="A1422" s="283">
        <v>17661</v>
      </c>
      <c r="B1422" s="283" t="s">
        <v>3814</v>
      </c>
      <c r="C1422" s="283" t="s">
        <v>6648</v>
      </c>
      <c r="D1422" s="283" t="s">
        <v>6649</v>
      </c>
      <c r="E1422" s="283" t="s">
        <v>1685</v>
      </c>
      <c r="F1422" s="283" t="s">
        <v>3703</v>
      </c>
    </row>
    <row r="1423" spans="1:7" x14ac:dyDescent="0.15">
      <c r="A1423" s="283">
        <v>17662</v>
      </c>
      <c r="B1423" s="283" t="s">
        <v>3848</v>
      </c>
      <c r="C1423" s="283" t="s">
        <v>6650</v>
      </c>
      <c r="D1423" s="283" t="s">
        <v>6651</v>
      </c>
      <c r="E1423" s="283" t="s">
        <v>269</v>
      </c>
      <c r="F1423" s="283" t="s">
        <v>3703</v>
      </c>
    </row>
    <row r="1424" spans="1:7" x14ac:dyDescent="0.15">
      <c r="A1424" s="283">
        <v>17663</v>
      </c>
      <c r="B1424" s="283" t="s">
        <v>3848</v>
      </c>
      <c r="C1424" s="283" t="s">
        <v>6652</v>
      </c>
      <c r="D1424" s="283" t="s">
        <v>6653</v>
      </c>
      <c r="E1424" s="283" t="s">
        <v>269</v>
      </c>
      <c r="F1424" s="283" t="s">
        <v>3703</v>
      </c>
    </row>
    <row r="1425" spans="1:13" x14ac:dyDescent="0.15">
      <c r="A1425" s="283">
        <v>17685</v>
      </c>
      <c r="B1425" s="283" t="s">
        <v>3731</v>
      </c>
      <c r="C1425" s="283" t="s">
        <v>6654</v>
      </c>
      <c r="D1425" s="283" t="s">
        <v>6655</v>
      </c>
      <c r="E1425" s="283" t="s">
        <v>205</v>
      </c>
      <c r="F1425" s="283" t="s">
        <v>3703</v>
      </c>
      <c r="G1425" s="283">
        <v>3</v>
      </c>
    </row>
    <row r="1426" spans="1:13" x14ac:dyDescent="0.15">
      <c r="A1426" s="283">
        <v>17691</v>
      </c>
      <c r="B1426" s="283" t="s">
        <v>3814</v>
      </c>
      <c r="C1426" s="283" t="s">
        <v>6656</v>
      </c>
      <c r="D1426" s="283" t="s">
        <v>6657</v>
      </c>
      <c r="E1426" s="283" t="s">
        <v>13164</v>
      </c>
      <c r="F1426" s="283" t="s">
        <v>3703</v>
      </c>
    </row>
    <row r="1427" spans="1:13" x14ac:dyDescent="0.15">
      <c r="A1427" s="283">
        <v>17786</v>
      </c>
      <c r="B1427" s="283" t="s">
        <v>3698</v>
      </c>
      <c r="C1427" s="283" t="s">
        <v>6658</v>
      </c>
      <c r="D1427" s="283" t="s">
        <v>6659</v>
      </c>
      <c r="E1427" s="283" t="s">
        <v>3701</v>
      </c>
      <c r="F1427" s="283" t="s">
        <v>4483</v>
      </c>
    </row>
    <row r="1428" spans="1:13" x14ac:dyDescent="0.15">
      <c r="A1428" s="283">
        <v>17801</v>
      </c>
      <c r="B1428" s="283" t="s">
        <v>3698</v>
      </c>
      <c r="C1428" s="283" t="s">
        <v>6660</v>
      </c>
      <c r="D1428" s="283" t="s">
        <v>6661</v>
      </c>
      <c r="E1428" s="283" t="s">
        <v>3701</v>
      </c>
      <c r="F1428" s="283" t="s">
        <v>3703</v>
      </c>
      <c r="G1428" s="283">
        <v>3</v>
      </c>
      <c r="H1428" s="283">
        <v>2</v>
      </c>
      <c r="J1428" s="283">
        <v>1</v>
      </c>
      <c r="M1428" s="283" t="s">
        <v>3762</v>
      </c>
    </row>
    <row r="1429" spans="1:13" x14ac:dyDescent="0.15">
      <c r="A1429" s="283">
        <v>17804</v>
      </c>
      <c r="B1429" s="283" t="s">
        <v>3848</v>
      </c>
      <c r="C1429" s="283" t="s">
        <v>6662</v>
      </c>
      <c r="D1429" s="283" t="s">
        <v>6663</v>
      </c>
      <c r="E1429" s="283" t="s">
        <v>453</v>
      </c>
      <c r="F1429" s="283" t="s">
        <v>3703</v>
      </c>
    </row>
    <row r="1430" spans="1:13" x14ac:dyDescent="0.15">
      <c r="A1430" s="283">
        <v>17805</v>
      </c>
      <c r="B1430" s="283" t="s">
        <v>4579</v>
      </c>
      <c r="C1430" s="283" t="s">
        <v>6664</v>
      </c>
      <c r="D1430" s="283" t="s">
        <v>6665</v>
      </c>
      <c r="E1430" s="283" t="s">
        <v>241</v>
      </c>
      <c r="F1430" s="283" t="s">
        <v>3703</v>
      </c>
    </row>
    <row r="1431" spans="1:13" x14ac:dyDescent="0.15">
      <c r="A1431" s="283">
        <v>17812</v>
      </c>
      <c r="B1431" s="283" t="s">
        <v>3919</v>
      </c>
      <c r="C1431" s="283" t="s">
        <v>6666</v>
      </c>
      <c r="D1431" s="283" t="s">
        <v>6667</v>
      </c>
      <c r="E1431" s="283" t="s">
        <v>3701</v>
      </c>
      <c r="F1431" s="283" t="s">
        <v>3703</v>
      </c>
    </row>
    <row r="1432" spans="1:13" x14ac:dyDescent="0.15">
      <c r="A1432" s="283">
        <v>17815</v>
      </c>
      <c r="B1432" s="283" t="s">
        <v>3919</v>
      </c>
      <c r="C1432" s="283" t="s">
        <v>6668</v>
      </c>
      <c r="D1432" s="283" t="s">
        <v>6669</v>
      </c>
      <c r="E1432" s="283" t="s">
        <v>662</v>
      </c>
      <c r="F1432" s="283" t="s">
        <v>3703</v>
      </c>
      <c r="G1432" s="283">
        <v>3</v>
      </c>
    </row>
    <row r="1433" spans="1:13" x14ac:dyDescent="0.15">
      <c r="A1433" s="283">
        <v>17818</v>
      </c>
      <c r="B1433" s="283" t="s">
        <v>3698</v>
      </c>
      <c r="C1433" s="283" t="s">
        <v>6670</v>
      </c>
      <c r="D1433" s="283" t="s">
        <v>6671</v>
      </c>
      <c r="E1433" s="283" t="s">
        <v>3701</v>
      </c>
      <c r="F1433" s="283" t="s">
        <v>3703</v>
      </c>
      <c r="G1433" s="283">
        <v>3</v>
      </c>
    </row>
    <row r="1434" spans="1:13" x14ac:dyDescent="0.15">
      <c r="A1434" s="283">
        <v>17823</v>
      </c>
      <c r="B1434" s="283" t="s">
        <v>3736</v>
      </c>
      <c r="C1434" s="283" t="s">
        <v>6672</v>
      </c>
      <c r="D1434" s="283" t="s">
        <v>6673</v>
      </c>
      <c r="E1434" s="283" t="s">
        <v>4785</v>
      </c>
      <c r="F1434" s="283" t="s">
        <v>3703</v>
      </c>
    </row>
    <row r="1435" spans="1:13" x14ac:dyDescent="0.15">
      <c r="A1435" s="283">
        <v>17825</v>
      </c>
      <c r="B1435" s="283" t="s">
        <v>3736</v>
      </c>
      <c r="C1435" s="283" t="s">
        <v>6674</v>
      </c>
      <c r="D1435" s="283" t="s">
        <v>6675</v>
      </c>
      <c r="E1435" s="283" t="s">
        <v>4785</v>
      </c>
      <c r="F1435" s="283" t="s">
        <v>3703</v>
      </c>
    </row>
    <row r="1436" spans="1:13" x14ac:dyDescent="0.15">
      <c r="A1436" s="283">
        <v>17838</v>
      </c>
      <c r="B1436" s="283" t="s">
        <v>3736</v>
      </c>
      <c r="C1436" s="283" t="s">
        <v>6676</v>
      </c>
      <c r="D1436" s="283" t="s">
        <v>6677</v>
      </c>
      <c r="E1436" s="283" t="s">
        <v>1275</v>
      </c>
      <c r="F1436" s="283" t="s">
        <v>3703</v>
      </c>
    </row>
    <row r="1437" spans="1:13" x14ac:dyDescent="0.15">
      <c r="A1437" s="283">
        <v>17843</v>
      </c>
      <c r="B1437" s="283" t="s">
        <v>3736</v>
      </c>
      <c r="C1437" s="283" t="s">
        <v>6678</v>
      </c>
      <c r="D1437" s="283" t="s">
        <v>6679</v>
      </c>
      <c r="E1437" s="283" t="s">
        <v>1275</v>
      </c>
      <c r="F1437" s="283" t="s">
        <v>3703</v>
      </c>
    </row>
    <row r="1438" spans="1:13" x14ac:dyDescent="0.15">
      <c r="A1438" s="283">
        <v>17852</v>
      </c>
      <c r="B1438" s="283" t="s">
        <v>4603</v>
      </c>
      <c r="C1438" s="283" t="s">
        <v>6680</v>
      </c>
      <c r="D1438" s="283" t="s">
        <v>6681</v>
      </c>
      <c r="E1438" s="283" t="s">
        <v>193</v>
      </c>
      <c r="F1438" s="283" t="s">
        <v>3703</v>
      </c>
    </row>
    <row r="1439" spans="1:13" x14ac:dyDescent="0.15">
      <c r="A1439" s="283">
        <v>17865</v>
      </c>
      <c r="B1439" s="283" t="s">
        <v>3731</v>
      </c>
      <c r="C1439" s="283" t="s">
        <v>6682</v>
      </c>
      <c r="D1439" s="283" t="s">
        <v>6683</v>
      </c>
      <c r="E1439" s="283" t="s">
        <v>956</v>
      </c>
      <c r="F1439" s="283" t="s">
        <v>3703</v>
      </c>
      <c r="G1439" s="283">
        <v>3</v>
      </c>
      <c r="H1439" s="283">
        <v>2</v>
      </c>
      <c r="I1439" s="283">
        <v>2</v>
      </c>
      <c r="L1439" s="283">
        <v>2</v>
      </c>
    </row>
    <row r="1440" spans="1:13" x14ac:dyDescent="0.15">
      <c r="A1440" s="283">
        <v>17899</v>
      </c>
      <c r="B1440" s="283" t="s">
        <v>3814</v>
      </c>
      <c r="C1440" s="283" t="s">
        <v>6684</v>
      </c>
      <c r="D1440" s="283" t="s">
        <v>6685</v>
      </c>
      <c r="E1440" s="283" t="s">
        <v>1542</v>
      </c>
      <c r="F1440" s="283" t="s">
        <v>3703</v>
      </c>
    </row>
    <row r="1441" spans="1:7" x14ac:dyDescent="0.15">
      <c r="A1441" s="283">
        <v>17901</v>
      </c>
      <c r="B1441" s="283" t="s">
        <v>3698</v>
      </c>
      <c r="C1441" s="283" t="s">
        <v>6686</v>
      </c>
      <c r="D1441" s="283" t="s">
        <v>6687</v>
      </c>
      <c r="E1441" s="283" t="s">
        <v>686</v>
      </c>
      <c r="F1441" s="283" t="s">
        <v>3703</v>
      </c>
    </row>
    <row r="1442" spans="1:7" x14ac:dyDescent="0.15">
      <c r="A1442" s="283">
        <v>17902</v>
      </c>
      <c r="B1442" s="283" t="s">
        <v>3777</v>
      </c>
      <c r="C1442" s="283" t="s">
        <v>6688</v>
      </c>
      <c r="D1442" s="283" t="s">
        <v>6689</v>
      </c>
      <c r="E1442" s="283" t="s">
        <v>562</v>
      </c>
      <c r="F1442" s="283" t="s">
        <v>3703</v>
      </c>
    </row>
    <row r="1443" spans="1:7" x14ac:dyDescent="0.15">
      <c r="A1443" s="283">
        <v>17911</v>
      </c>
      <c r="B1443" s="283" t="s">
        <v>3809</v>
      </c>
      <c r="C1443" s="283" t="s">
        <v>6690</v>
      </c>
      <c r="D1443" s="283" t="s">
        <v>6691</v>
      </c>
      <c r="E1443" s="283" t="s">
        <v>350</v>
      </c>
      <c r="F1443" s="283" t="s">
        <v>3703</v>
      </c>
    </row>
    <row r="1444" spans="1:7" x14ac:dyDescent="0.15">
      <c r="A1444" s="283">
        <v>17918</v>
      </c>
      <c r="B1444" s="283" t="s">
        <v>3809</v>
      </c>
      <c r="C1444" s="283" t="s">
        <v>6692</v>
      </c>
      <c r="D1444" s="283" t="s">
        <v>6693</v>
      </c>
      <c r="F1444" s="283" t="s">
        <v>3703</v>
      </c>
    </row>
    <row r="1445" spans="1:7" x14ac:dyDescent="0.15">
      <c r="A1445" s="283">
        <v>17963</v>
      </c>
      <c r="B1445" s="283" t="s">
        <v>839</v>
      </c>
      <c r="C1445" s="283" t="s">
        <v>6694</v>
      </c>
      <c r="D1445" s="283" t="s">
        <v>6695</v>
      </c>
      <c r="E1445" s="283" t="s">
        <v>3861</v>
      </c>
      <c r="F1445" s="283" t="s">
        <v>3703</v>
      </c>
    </row>
    <row r="1446" spans="1:7" x14ac:dyDescent="0.15">
      <c r="A1446" s="283">
        <v>17971</v>
      </c>
      <c r="B1446" s="283" t="s">
        <v>3801</v>
      </c>
      <c r="C1446" s="283" t="s">
        <v>6696</v>
      </c>
      <c r="D1446" s="283" t="s">
        <v>6697</v>
      </c>
      <c r="E1446" s="283" t="s">
        <v>689</v>
      </c>
      <c r="F1446" s="283" t="s">
        <v>3703</v>
      </c>
    </row>
    <row r="1447" spans="1:7" x14ac:dyDescent="0.15">
      <c r="A1447" s="283">
        <v>17973</v>
      </c>
      <c r="B1447" s="283" t="s">
        <v>3736</v>
      </c>
      <c r="C1447" s="283" t="s">
        <v>6698</v>
      </c>
      <c r="D1447" s="283" t="s">
        <v>6699</v>
      </c>
      <c r="F1447" s="283" t="s">
        <v>3703</v>
      </c>
    </row>
    <row r="1448" spans="1:7" x14ac:dyDescent="0.15">
      <c r="A1448" s="283">
        <v>17978</v>
      </c>
      <c r="B1448" s="283" t="s">
        <v>5564</v>
      </c>
      <c r="C1448" s="283" t="s">
        <v>6700</v>
      </c>
      <c r="D1448" s="283" t="s">
        <v>6701</v>
      </c>
      <c r="E1448" s="283" t="s">
        <v>672</v>
      </c>
      <c r="F1448" s="283" t="s">
        <v>3702</v>
      </c>
    </row>
    <row r="1449" spans="1:7" x14ac:dyDescent="0.15">
      <c r="A1449" s="283">
        <v>17985</v>
      </c>
      <c r="B1449" s="283" t="s">
        <v>3726</v>
      </c>
      <c r="C1449" s="283" t="s">
        <v>6702</v>
      </c>
      <c r="D1449" s="283" t="s">
        <v>6703</v>
      </c>
      <c r="E1449" s="283" t="s">
        <v>250</v>
      </c>
      <c r="F1449" s="283" t="s">
        <v>3703</v>
      </c>
    </row>
    <row r="1450" spans="1:7" x14ac:dyDescent="0.15">
      <c r="A1450" s="283">
        <v>17988</v>
      </c>
      <c r="B1450" s="283" t="s">
        <v>3726</v>
      </c>
      <c r="C1450" s="283" t="s">
        <v>6704</v>
      </c>
      <c r="D1450" s="283" t="s">
        <v>6705</v>
      </c>
      <c r="E1450" s="283" t="s">
        <v>335</v>
      </c>
      <c r="F1450" s="283" t="s">
        <v>3703</v>
      </c>
      <c r="G1450" s="283">
        <v>3</v>
      </c>
    </row>
    <row r="1451" spans="1:7" x14ac:dyDescent="0.15">
      <c r="A1451" s="283">
        <v>17996</v>
      </c>
      <c r="B1451" s="283" t="s">
        <v>3919</v>
      </c>
      <c r="C1451" s="283" t="s">
        <v>6706</v>
      </c>
      <c r="D1451" s="283" t="s">
        <v>6707</v>
      </c>
      <c r="E1451" s="283" t="s">
        <v>389</v>
      </c>
      <c r="F1451" s="283" t="s">
        <v>3702</v>
      </c>
    </row>
    <row r="1452" spans="1:7" x14ac:dyDescent="0.15">
      <c r="A1452" s="283">
        <v>18004</v>
      </c>
      <c r="B1452" s="283" t="s">
        <v>3731</v>
      </c>
      <c r="C1452" s="283" t="s">
        <v>6708</v>
      </c>
      <c r="D1452" s="283" t="s">
        <v>6709</v>
      </c>
      <c r="E1452" s="283" t="s">
        <v>710</v>
      </c>
      <c r="F1452" s="283" t="s">
        <v>3702</v>
      </c>
    </row>
    <row r="1453" spans="1:7" x14ac:dyDescent="0.15">
      <c r="A1453" s="283">
        <v>18008</v>
      </c>
      <c r="B1453" s="283" t="s">
        <v>3743</v>
      </c>
      <c r="C1453" s="283" t="s">
        <v>6710</v>
      </c>
      <c r="D1453" s="283" t="s">
        <v>6711</v>
      </c>
      <c r="F1453" s="283" t="s">
        <v>3703</v>
      </c>
    </row>
    <row r="1454" spans="1:7" x14ac:dyDescent="0.15">
      <c r="A1454" s="283">
        <v>18009</v>
      </c>
      <c r="B1454" s="283" t="s">
        <v>3801</v>
      </c>
      <c r="C1454" s="283" t="s">
        <v>6712</v>
      </c>
      <c r="D1454" s="283" t="s">
        <v>6713</v>
      </c>
      <c r="E1454" s="283" t="s">
        <v>267</v>
      </c>
      <c r="F1454" s="283" t="s">
        <v>3702</v>
      </c>
    </row>
    <row r="1455" spans="1:7" x14ac:dyDescent="0.15">
      <c r="A1455" s="283">
        <v>18014</v>
      </c>
      <c r="B1455" s="283" t="s">
        <v>3708</v>
      </c>
      <c r="C1455" s="283" t="s">
        <v>6714</v>
      </c>
      <c r="D1455" s="283" t="s">
        <v>6715</v>
      </c>
      <c r="E1455" s="283" t="s">
        <v>571</v>
      </c>
      <c r="F1455" s="283" t="s">
        <v>3703</v>
      </c>
    </row>
    <row r="1456" spans="1:7" x14ac:dyDescent="0.15">
      <c r="A1456" s="283">
        <v>18016</v>
      </c>
      <c r="B1456" s="283" t="s">
        <v>4017</v>
      </c>
      <c r="C1456" s="283" t="s">
        <v>6716</v>
      </c>
      <c r="D1456" s="283" t="s">
        <v>6717</v>
      </c>
      <c r="E1456" s="283" t="s">
        <v>368</v>
      </c>
      <c r="F1456" s="283" t="s">
        <v>3703</v>
      </c>
    </row>
    <row r="1457" spans="1:12" x14ac:dyDescent="0.15">
      <c r="A1457" s="283">
        <v>18029</v>
      </c>
      <c r="B1457" s="283" t="s">
        <v>3777</v>
      </c>
      <c r="C1457" s="283" t="s">
        <v>6718</v>
      </c>
      <c r="D1457" s="283" t="s">
        <v>6719</v>
      </c>
      <c r="E1457" s="283" t="s">
        <v>425</v>
      </c>
      <c r="F1457" s="283" t="s">
        <v>3703</v>
      </c>
    </row>
    <row r="1458" spans="1:12" x14ac:dyDescent="0.15">
      <c r="A1458" s="283">
        <v>18048</v>
      </c>
      <c r="B1458" s="283" t="s">
        <v>3777</v>
      </c>
      <c r="C1458" s="283" t="s">
        <v>6720</v>
      </c>
      <c r="D1458" s="283" t="s">
        <v>6721</v>
      </c>
      <c r="E1458" s="283" t="s">
        <v>341</v>
      </c>
      <c r="F1458" s="283" t="s">
        <v>3702</v>
      </c>
    </row>
    <row r="1459" spans="1:12" x14ac:dyDescent="0.15">
      <c r="A1459" s="283">
        <v>18059</v>
      </c>
      <c r="B1459" s="283" t="s">
        <v>3726</v>
      </c>
      <c r="C1459" s="283" t="s">
        <v>6722</v>
      </c>
      <c r="D1459" s="283" t="s">
        <v>6723</v>
      </c>
      <c r="E1459" s="283" t="s">
        <v>335</v>
      </c>
      <c r="F1459" s="283" t="s">
        <v>3703</v>
      </c>
    </row>
    <row r="1460" spans="1:12" x14ac:dyDescent="0.15">
      <c r="A1460" s="283">
        <v>18065</v>
      </c>
      <c r="B1460" s="283" t="s">
        <v>3731</v>
      </c>
      <c r="C1460" s="283" t="s">
        <v>6724</v>
      </c>
      <c r="D1460" s="283" t="s">
        <v>6725</v>
      </c>
      <c r="E1460" s="283" t="s">
        <v>1219</v>
      </c>
      <c r="F1460" s="283" t="s">
        <v>3702</v>
      </c>
    </row>
    <row r="1461" spans="1:12" x14ac:dyDescent="0.15">
      <c r="A1461" s="283">
        <v>18070</v>
      </c>
      <c r="B1461" s="283" t="s">
        <v>3726</v>
      </c>
      <c r="C1461" s="283" t="s">
        <v>6726</v>
      </c>
      <c r="D1461" s="283" t="s">
        <v>6727</v>
      </c>
      <c r="E1461" s="283" t="s">
        <v>698</v>
      </c>
      <c r="F1461" s="283" t="s">
        <v>3703</v>
      </c>
    </row>
    <row r="1462" spans="1:12" x14ac:dyDescent="0.15">
      <c r="A1462" s="283">
        <v>18077</v>
      </c>
      <c r="B1462" s="283" t="s">
        <v>3726</v>
      </c>
      <c r="C1462" s="283" t="s">
        <v>6728</v>
      </c>
      <c r="D1462" s="283" t="s">
        <v>6729</v>
      </c>
      <c r="E1462" s="283" t="s">
        <v>118</v>
      </c>
      <c r="F1462" s="283" t="s">
        <v>3703</v>
      </c>
    </row>
    <row r="1463" spans="1:12" x14ac:dyDescent="0.15">
      <c r="A1463" s="283">
        <v>18082</v>
      </c>
      <c r="B1463" s="283" t="s">
        <v>4766</v>
      </c>
      <c r="C1463" s="283" t="s">
        <v>6730</v>
      </c>
      <c r="D1463" s="283" t="s">
        <v>6731</v>
      </c>
      <c r="E1463" s="283" t="s">
        <v>137</v>
      </c>
      <c r="F1463" s="283" t="s">
        <v>3702</v>
      </c>
    </row>
    <row r="1464" spans="1:12" x14ac:dyDescent="0.15">
      <c r="A1464" s="283">
        <v>18084</v>
      </c>
      <c r="B1464" s="283" t="s">
        <v>839</v>
      </c>
      <c r="C1464" s="283" t="s">
        <v>6732</v>
      </c>
      <c r="D1464" s="283" t="s">
        <v>6733</v>
      </c>
      <c r="E1464" s="283" t="s">
        <v>4965</v>
      </c>
      <c r="F1464" s="283" t="s">
        <v>3703</v>
      </c>
      <c r="G1464" s="283">
        <v>3</v>
      </c>
      <c r="L1464" s="283">
        <v>2</v>
      </c>
    </row>
    <row r="1465" spans="1:12" x14ac:dyDescent="0.15">
      <c r="A1465" s="283">
        <v>18085</v>
      </c>
      <c r="B1465" s="283" t="s">
        <v>3698</v>
      </c>
      <c r="C1465" s="283" t="s">
        <v>6734</v>
      </c>
      <c r="D1465" s="283" t="s">
        <v>6735</v>
      </c>
      <c r="E1465" s="283" t="s">
        <v>3701</v>
      </c>
      <c r="F1465" s="283" t="s">
        <v>3703</v>
      </c>
    </row>
    <row r="1466" spans="1:12" x14ac:dyDescent="0.15">
      <c r="A1466" s="283">
        <v>18088</v>
      </c>
      <c r="B1466" s="283" t="s">
        <v>3814</v>
      </c>
      <c r="C1466" s="283" t="s">
        <v>6736</v>
      </c>
      <c r="D1466" s="283" t="s">
        <v>6737</v>
      </c>
      <c r="E1466" s="283" t="s">
        <v>101</v>
      </c>
      <c r="F1466" s="283" t="s">
        <v>3703</v>
      </c>
    </row>
    <row r="1467" spans="1:12" x14ac:dyDescent="0.15">
      <c r="A1467" s="283">
        <v>18099</v>
      </c>
      <c r="B1467" s="283" t="s">
        <v>3736</v>
      </c>
      <c r="C1467" s="283" t="s">
        <v>6738</v>
      </c>
      <c r="D1467" s="283" t="s">
        <v>6739</v>
      </c>
      <c r="E1467" s="283" t="s">
        <v>494</v>
      </c>
      <c r="F1467" s="283" t="s">
        <v>3703</v>
      </c>
    </row>
    <row r="1468" spans="1:12" x14ac:dyDescent="0.15">
      <c r="A1468" s="283">
        <v>18101</v>
      </c>
      <c r="B1468" s="283" t="s">
        <v>3912</v>
      </c>
      <c r="C1468" s="283" t="s">
        <v>6740</v>
      </c>
      <c r="D1468" s="283" t="s">
        <v>6741</v>
      </c>
      <c r="E1468" s="283" t="s">
        <v>763</v>
      </c>
      <c r="F1468" s="283" t="s">
        <v>3703</v>
      </c>
    </row>
    <row r="1469" spans="1:12" x14ac:dyDescent="0.15">
      <c r="A1469" s="283">
        <v>18180</v>
      </c>
      <c r="B1469" s="283" t="s">
        <v>3814</v>
      </c>
      <c r="C1469" s="283" t="s">
        <v>6742</v>
      </c>
      <c r="D1469" s="283" t="s">
        <v>6743</v>
      </c>
      <c r="E1469" s="283" t="s">
        <v>144</v>
      </c>
      <c r="F1469" s="283" t="s">
        <v>3702</v>
      </c>
      <c r="G1469" s="283">
        <v>3</v>
      </c>
    </row>
    <row r="1470" spans="1:12" x14ac:dyDescent="0.15">
      <c r="A1470" s="283">
        <v>18213</v>
      </c>
      <c r="B1470" s="283" t="s">
        <v>3801</v>
      </c>
      <c r="C1470" s="283" t="s">
        <v>6744</v>
      </c>
      <c r="D1470" s="283" t="s">
        <v>6745</v>
      </c>
      <c r="E1470" s="283" t="s">
        <v>84</v>
      </c>
      <c r="F1470" s="283" t="s">
        <v>3703</v>
      </c>
    </row>
    <row r="1471" spans="1:12" x14ac:dyDescent="0.15">
      <c r="A1471" s="283">
        <v>18214</v>
      </c>
      <c r="B1471" s="283" t="s">
        <v>4017</v>
      </c>
      <c r="C1471" s="283" t="s">
        <v>6746</v>
      </c>
      <c r="D1471" s="283" t="s">
        <v>6747</v>
      </c>
      <c r="E1471" s="283" t="s">
        <v>924</v>
      </c>
      <c r="F1471" s="283" t="s">
        <v>3702</v>
      </c>
    </row>
    <row r="1472" spans="1:12" x14ac:dyDescent="0.15">
      <c r="A1472" s="283">
        <v>18220</v>
      </c>
      <c r="B1472" s="283" t="s">
        <v>4222</v>
      </c>
      <c r="C1472" s="283" t="s">
        <v>6748</v>
      </c>
      <c r="D1472" s="283" t="s">
        <v>6749</v>
      </c>
      <c r="E1472" s="283" t="s">
        <v>632</v>
      </c>
      <c r="F1472" s="283" t="s">
        <v>3703</v>
      </c>
    </row>
    <row r="1473" spans="1:12" x14ac:dyDescent="0.15">
      <c r="A1473" s="283">
        <v>18224</v>
      </c>
      <c r="B1473" s="283" t="s">
        <v>4017</v>
      </c>
      <c r="C1473" s="283" t="s">
        <v>6750</v>
      </c>
      <c r="D1473" s="283" t="s">
        <v>6751</v>
      </c>
      <c r="E1473" s="283" t="s">
        <v>368</v>
      </c>
      <c r="F1473" s="283" t="s">
        <v>4483</v>
      </c>
      <c r="G1473" s="283">
        <v>3</v>
      </c>
    </row>
    <row r="1474" spans="1:12" x14ac:dyDescent="0.15">
      <c r="A1474" s="283">
        <v>18226</v>
      </c>
      <c r="B1474" s="283" t="s">
        <v>4017</v>
      </c>
      <c r="C1474" s="283" t="s">
        <v>6752</v>
      </c>
      <c r="D1474" s="283" t="s">
        <v>6753</v>
      </c>
      <c r="E1474" s="283" t="s">
        <v>924</v>
      </c>
      <c r="F1474" s="283" t="s">
        <v>3702</v>
      </c>
    </row>
    <row r="1475" spans="1:12" x14ac:dyDescent="0.15">
      <c r="A1475" s="283">
        <v>18228</v>
      </c>
      <c r="B1475" s="283" t="s">
        <v>4017</v>
      </c>
      <c r="C1475" s="283" t="s">
        <v>6754</v>
      </c>
      <c r="D1475" s="283" t="s">
        <v>6755</v>
      </c>
      <c r="E1475" s="283" t="s">
        <v>4361</v>
      </c>
      <c r="F1475" s="283" t="s">
        <v>3703</v>
      </c>
    </row>
    <row r="1476" spans="1:12" x14ac:dyDescent="0.15">
      <c r="A1476" s="283">
        <v>18233</v>
      </c>
      <c r="B1476" s="283" t="s">
        <v>3809</v>
      </c>
      <c r="C1476" s="283" t="s">
        <v>6756</v>
      </c>
      <c r="D1476" s="283" t="s">
        <v>6757</v>
      </c>
      <c r="F1476" s="283" t="s">
        <v>3703</v>
      </c>
    </row>
    <row r="1477" spans="1:12" x14ac:dyDescent="0.15">
      <c r="A1477" s="283">
        <v>18245</v>
      </c>
      <c r="B1477" s="283" t="s">
        <v>3731</v>
      </c>
      <c r="C1477" s="283" t="s">
        <v>13165</v>
      </c>
      <c r="D1477" s="283" t="s">
        <v>13166</v>
      </c>
      <c r="E1477" s="283" t="s">
        <v>13167</v>
      </c>
      <c r="F1477" s="283" t="s">
        <v>3703</v>
      </c>
    </row>
    <row r="1478" spans="1:12" x14ac:dyDescent="0.15">
      <c r="A1478" s="283">
        <v>18291</v>
      </c>
      <c r="B1478" s="283" t="s">
        <v>3698</v>
      </c>
      <c r="C1478" s="283" t="s">
        <v>6758</v>
      </c>
      <c r="D1478" s="283" t="s">
        <v>6759</v>
      </c>
      <c r="E1478" s="283" t="s">
        <v>836</v>
      </c>
      <c r="F1478" s="283" t="s">
        <v>3702</v>
      </c>
    </row>
    <row r="1479" spans="1:12" x14ac:dyDescent="0.15">
      <c r="A1479" s="283">
        <v>18309</v>
      </c>
      <c r="B1479" s="283" t="s">
        <v>3809</v>
      </c>
      <c r="C1479" s="283" t="s">
        <v>6760</v>
      </c>
      <c r="D1479" s="283" t="s">
        <v>6761</v>
      </c>
      <c r="E1479" s="283" t="s">
        <v>350</v>
      </c>
      <c r="F1479" s="283" t="s">
        <v>3703</v>
      </c>
      <c r="H1479" s="283">
        <v>1</v>
      </c>
      <c r="I1479" s="283">
        <v>2</v>
      </c>
      <c r="J1479" s="283">
        <v>2</v>
      </c>
      <c r="L1479" s="283">
        <v>1</v>
      </c>
    </row>
    <row r="1480" spans="1:12" x14ac:dyDescent="0.15">
      <c r="A1480" s="283">
        <v>18331</v>
      </c>
      <c r="B1480" s="283" t="s">
        <v>3736</v>
      </c>
      <c r="C1480" s="283" t="s">
        <v>6762</v>
      </c>
      <c r="D1480" s="283" t="s">
        <v>6763</v>
      </c>
      <c r="E1480" s="283" t="s">
        <v>12609</v>
      </c>
      <c r="F1480" s="283" t="s">
        <v>3703</v>
      </c>
    </row>
    <row r="1481" spans="1:12" x14ac:dyDescent="0.15">
      <c r="A1481" s="283">
        <v>18332</v>
      </c>
      <c r="B1481" s="283" t="s">
        <v>839</v>
      </c>
      <c r="C1481" s="283" t="s">
        <v>6764</v>
      </c>
      <c r="D1481" s="283" t="s">
        <v>6765</v>
      </c>
      <c r="E1481" s="283" t="s">
        <v>13168</v>
      </c>
      <c r="F1481" s="283" t="s">
        <v>3703</v>
      </c>
    </row>
    <row r="1482" spans="1:12" x14ac:dyDescent="0.15">
      <c r="A1482" s="283">
        <v>18336</v>
      </c>
      <c r="B1482" s="283" t="s">
        <v>3726</v>
      </c>
      <c r="C1482" s="283" t="s">
        <v>6766</v>
      </c>
      <c r="D1482" s="283" t="s">
        <v>6767</v>
      </c>
      <c r="E1482" s="283" t="s">
        <v>371</v>
      </c>
      <c r="F1482" s="283" t="s">
        <v>3702</v>
      </c>
    </row>
    <row r="1483" spans="1:12" x14ac:dyDescent="0.15">
      <c r="A1483" s="283">
        <v>18337</v>
      </c>
      <c r="B1483" s="283" t="s">
        <v>3726</v>
      </c>
      <c r="C1483" s="283" t="s">
        <v>6768</v>
      </c>
      <c r="D1483" s="283" t="s">
        <v>6769</v>
      </c>
      <c r="E1483" s="283" t="s">
        <v>250</v>
      </c>
      <c r="F1483" s="283" t="s">
        <v>4483</v>
      </c>
    </row>
    <row r="1484" spans="1:12" x14ac:dyDescent="0.15">
      <c r="A1484" s="283">
        <v>18346</v>
      </c>
      <c r="B1484" s="283" t="s">
        <v>3794</v>
      </c>
      <c r="C1484" s="283" t="s">
        <v>6770</v>
      </c>
      <c r="D1484" s="283" t="s">
        <v>6771</v>
      </c>
      <c r="E1484" s="283" t="s">
        <v>1675</v>
      </c>
      <c r="F1484" s="283" t="s">
        <v>3703</v>
      </c>
    </row>
    <row r="1485" spans="1:12" x14ac:dyDescent="0.15">
      <c r="A1485" s="283">
        <v>18348</v>
      </c>
      <c r="B1485" s="283" t="s">
        <v>3794</v>
      </c>
      <c r="C1485" s="283" t="s">
        <v>6772</v>
      </c>
      <c r="D1485" s="283" t="s">
        <v>4196</v>
      </c>
      <c r="E1485" s="283" t="s">
        <v>215</v>
      </c>
      <c r="F1485" s="283" t="s">
        <v>3703</v>
      </c>
    </row>
    <row r="1486" spans="1:12" x14ac:dyDescent="0.15">
      <c r="A1486" s="283">
        <v>18349</v>
      </c>
      <c r="B1486" s="283" t="s">
        <v>3794</v>
      </c>
      <c r="C1486" s="283" t="s">
        <v>6773</v>
      </c>
      <c r="D1486" s="283" t="s">
        <v>6774</v>
      </c>
      <c r="F1486" s="283" t="s">
        <v>3703</v>
      </c>
    </row>
    <row r="1487" spans="1:12" x14ac:dyDescent="0.15">
      <c r="A1487" s="283">
        <v>18353</v>
      </c>
      <c r="B1487" s="283" t="s">
        <v>3794</v>
      </c>
      <c r="C1487" s="283" t="s">
        <v>6775</v>
      </c>
      <c r="D1487" s="283" t="s">
        <v>6776</v>
      </c>
      <c r="E1487" s="283" t="s">
        <v>215</v>
      </c>
      <c r="F1487" s="283" t="s">
        <v>3703</v>
      </c>
      <c r="G1487" s="283">
        <v>3</v>
      </c>
    </row>
    <row r="1488" spans="1:12" x14ac:dyDescent="0.15">
      <c r="A1488" s="283">
        <v>18364</v>
      </c>
      <c r="B1488" s="283" t="s">
        <v>1723</v>
      </c>
      <c r="C1488" s="283" t="s">
        <v>6777</v>
      </c>
      <c r="D1488" s="283" t="s">
        <v>6778</v>
      </c>
      <c r="E1488" s="283" t="s">
        <v>3772</v>
      </c>
      <c r="F1488" s="283" t="s">
        <v>4483</v>
      </c>
    </row>
    <row r="1489" spans="1:11" x14ac:dyDescent="0.15">
      <c r="A1489" s="283">
        <v>18386</v>
      </c>
      <c r="B1489" s="283" t="s">
        <v>3848</v>
      </c>
      <c r="C1489" s="283" t="s">
        <v>6779</v>
      </c>
      <c r="D1489" s="283" t="s">
        <v>6780</v>
      </c>
      <c r="E1489" s="283" t="s">
        <v>157</v>
      </c>
      <c r="F1489" s="283" t="s">
        <v>3702</v>
      </c>
    </row>
    <row r="1490" spans="1:11" x14ac:dyDescent="0.15">
      <c r="A1490" s="283">
        <v>18389</v>
      </c>
      <c r="B1490" s="283" t="s">
        <v>3743</v>
      </c>
      <c r="C1490" s="283" t="s">
        <v>6781</v>
      </c>
      <c r="D1490" s="283" t="s">
        <v>6782</v>
      </c>
      <c r="F1490" s="283" t="s">
        <v>3702</v>
      </c>
      <c r="G1490" s="283">
        <v>3</v>
      </c>
      <c r="K1490" s="283" t="s">
        <v>3761</v>
      </c>
    </row>
    <row r="1491" spans="1:11" x14ac:dyDescent="0.15">
      <c r="A1491" s="283">
        <v>18390</v>
      </c>
      <c r="B1491" s="283" t="s">
        <v>3731</v>
      </c>
      <c r="C1491" s="283" t="s">
        <v>6783</v>
      </c>
      <c r="D1491" s="283" t="s">
        <v>6784</v>
      </c>
      <c r="E1491" s="283" t="s">
        <v>1847</v>
      </c>
      <c r="F1491" s="283" t="s">
        <v>3702</v>
      </c>
    </row>
    <row r="1492" spans="1:11" x14ac:dyDescent="0.15">
      <c r="A1492" s="283">
        <v>18401</v>
      </c>
      <c r="B1492" s="283" t="s">
        <v>3848</v>
      </c>
      <c r="C1492" s="283" t="s">
        <v>6785</v>
      </c>
      <c r="D1492" s="283" t="s">
        <v>6786</v>
      </c>
      <c r="E1492" s="283" t="s">
        <v>1016</v>
      </c>
      <c r="F1492" s="283" t="s">
        <v>4483</v>
      </c>
    </row>
    <row r="1493" spans="1:11" x14ac:dyDescent="0.15">
      <c r="A1493" s="283">
        <v>18411</v>
      </c>
      <c r="B1493" s="283" t="s">
        <v>4632</v>
      </c>
      <c r="C1493" s="283" t="s">
        <v>6787</v>
      </c>
      <c r="D1493" s="283" t="s">
        <v>6788</v>
      </c>
      <c r="E1493" s="283" t="s">
        <v>695</v>
      </c>
      <c r="F1493" s="283" t="s">
        <v>3703</v>
      </c>
    </row>
    <row r="1494" spans="1:11" x14ac:dyDescent="0.15">
      <c r="A1494" s="283">
        <v>18424</v>
      </c>
      <c r="B1494" s="283" t="s">
        <v>3780</v>
      </c>
      <c r="C1494" s="283" t="s">
        <v>6789</v>
      </c>
      <c r="D1494" s="283" t="s">
        <v>6790</v>
      </c>
      <c r="E1494" s="283" t="s">
        <v>4518</v>
      </c>
      <c r="F1494" s="283" t="s">
        <v>3703</v>
      </c>
    </row>
    <row r="1495" spans="1:11" x14ac:dyDescent="0.15">
      <c r="A1495" s="283">
        <v>18425</v>
      </c>
      <c r="B1495" s="283" t="s">
        <v>4274</v>
      </c>
      <c r="C1495" s="283" t="s">
        <v>6791</v>
      </c>
      <c r="D1495" s="283" t="s">
        <v>6792</v>
      </c>
      <c r="E1495" s="283" t="s">
        <v>476</v>
      </c>
      <c r="F1495" s="283" t="s">
        <v>3703</v>
      </c>
    </row>
    <row r="1496" spans="1:11" x14ac:dyDescent="0.15">
      <c r="A1496" s="283">
        <v>18429</v>
      </c>
      <c r="B1496" s="283" t="s">
        <v>4107</v>
      </c>
      <c r="C1496" s="283" t="s">
        <v>6793</v>
      </c>
      <c r="D1496" s="283" t="s">
        <v>6794</v>
      </c>
      <c r="E1496" s="283" t="s">
        <v>596</v>
      </c>
      <c r="F1496" s="283" t="s">
        <v>3703</v>
      </c>
    </row>
    <row r="1497" spans="1:11" x14ac:dyDescent="0.15">
      <c r="A1497" s="283">
        <v>18438</v>
      </c>
      <c r="B1497" s="283" t="s">
        <v>4274</v>
      </c>
      <c r="C1497" s="283" t="s">
        <v>6795</v>
      </c>
      <c r="D1497" s="283" t="s">
        <v>6796</v>
      </c>
      <c r="E1497" s="283" t="s">
        <v>1185</v>
      </c>
      <c r="F1497" s="283" t="s">
        <v>3703</v>
      </c>
    </row>
    <row r="1498" spans="1:11" x14ac:dyDescent="0.15">
      <c r="A1498" s="283">
        <v>18439</v>
      </c>
      <c r="B1498" s="283" t="s">
        <v>3708</v>
      </c>
      <c r="C1498" s="283" t="s">
        <v>6797</v>
      </c>
      <c r="D1498" s="283" t="s">
        <v>6798</v>
      </c>
      <c r="E1498" s="283" t="s">
        <v>1402</v>
      </c>
      <c r="F1498" s="283" t="s">
        <v>3703</v>
      </c>
    </row>
    <row r="1499" spans="1:11" x14ac:dyDescent="0.15">
      <c r="A1499" s="283">
        <v>18447</v>
      </c>
      <c r="B1499" s="283" t="s">
        <v>3731</v>
      </c>
      <c r="C1499" s="283" t="s">
        <v>6799</v>
      </c>
      <c r="D1499" s="283" t="s">
        <v>6800</v>
      </c>
      <c r="E1499" s="283" t="s">
        <v>205</v>
      </c>
      <c r="F1499" s="283" t="s">
        <v>3703</v>
      </c>
    </row>
    <row r="1500" spans="1:11" x14ac:dyDescent="0.15">
      <c r="A1500" s="283">
        <v>18451</v>
      </c>
      <c r="B1500" s="283" t="s">
        <v>3848</v>
      </c>
      <c r="C1500" s="283" t="s">
        <v>13169</v>
      </c>
      <c r="D1500" s="283" t="s">
        <v>13170</v>
      </c>
      <c r="E1500" s="283" t="s">
        <v>1866</v>
      </c>
      <c r="F1500" s="283" t="s">
        <v>3702</v>
      </c>
    </row>
    <row r="1501" spans="1:11" x14ac:dyDescent="0.15">
      <c r="A1501" s="283">
        <v>18470</v>
      </c>
      <c r="B1501" s="283" t="s">
        <v>3736</v>
      </c>
      <c r="C1501" s="283" t="s">
        <v>6801</v>
      </c>
      <c r="D1501" s="283" t="s">
        <v>6802</v>
      </c>
      <c r="F1501" s="283" t="s">
        <v>3703</v>
      </c>
    </row>
    <row r="1502" spans="1:11" x14ac:dyDescent="0.15">
      <c r="A1502" s="283">
        <v>18500</v>
      </c>
      <c r="B1502" s="283" t="s">
        <v>4107</v>
      </c>
      <c r="C1502" s="283" t="s">
        <v>6803</v>
      </c>
      <c r="D1502" s="283" t="s">
        <v>6804</v>
      </c>
      <c r="E1502" s="283" t="s">
        <v>3772</v>
      </c>
      <c r="F1502" s="283" t="s">
        <v>3703</v>
      </c>
    </row>
    <row r="1503" spans="1:11" x14ac:dyDescent="0.15">
      <c r="A1503" s="283">
        <v>18510</v>
      </c>
      <c r="B1503" s="283" t="s">
        <v>3731</v>
      </c>
      <c r="C1503" s="283" t="s">
        <v>6805</v>
      </c>
      <c r="D1503" s="283" t="s">
        <v>6806</v>
      </c>
      <c r="E1503" s="283" t="s">
        <v>5581</v>
      </c>
      <c r="F1503" s="283" t="s">
        <v>3703</v>
      </c>
    </row>
    <row r="1504" spans="1:11" x14ac:dyDescent="0.15">
      <c r="A1504" s="283">
        <v>18512</v>
      </c>
      <c r="B1504" s="283" t="s">
        <v>4603</v>
      </c>
      <c r="C1504" s="283" t="s">
        <v>6807</v>
      </c>
      <c r="D1504" s="283" t="s">
        <v>6808</v>
      </c>
      <c r="F1504" s="283" t="s">
        <v>3703</v>
      </c>
    </row>
    <row r="1505" spans="1:6" x14ac:dyDescent="0.15">
      <c r="A1505" s="283">
        <v>18516</v>
      </c>
      <c r="B1505" s="283" t="s">
        <v>4603</v>
      </c>
      <c r="C1505" s="283" t="s">
        <v>6809</v>
      </c>
      <c r="D1505" s="283" t="s">
        <v>6810</v>
      </c>
      <c r="F1505" s="283" t="s">
        <v>3702</v>
      </c>
    </row>
    <row r="1506" spans="1:6" x14ac:dyDescent="0.15">
      <c r="A1506" s="283">
        <v>18521</v>
      </c>
      <c r="B1506" s="283" t="s">
        <v>3698</v>
      </c>
      <c r="C1506" s="283" t="s">
        <v>6811</v>
      </c>
      <c r="D1506" s="283" t="s">
        <v>6812</v>
      </c>
      <c r="E1506" s="283" t="s">
        <v>3701</v>
      </c>
      <c r="F1506" s="283" t="s">
        <v>3702</v>
      </c>
    </row>
    <row r="1507" spans="1:6" x14ac:dyDescent="0.15">
      <c r="A1507" s="283">
        <v>18531</v>
      </c>
      <c r="B1507" s="283" t="s">
        <v>3794</v>
      </c>
      <c r="C1507" s="283" t="s">
        <v>6813</v>
      </c>
      <c r="D1507" s="283" t="s">
        <v>6814</v>
      </c>
      <c r="E1507" s="283" t="s">
        <v>401</v>
      </c>
      <c r="F1507" s="283" t="s">
        <v>3703</v>
      </c>
    </row>
    <row r="1508" spans="1:6" x14ac:dyDescent="0.15">
      <c r="A1508" s="283">
        <v>18537</v>
      </c>
      <c r="B1508" s="283" t="s">
        <v>4222</v>
      </c>
      <c r="C1508" s="283" t="s">
        <v>6815</v>
      </c>
      <c r="D1508" s="283" t="s">
        <v>6816</v>
      </c>
      <c r="E1508" s="283" t="s">
        <v>632</v>
      </c>
      <c r="F1508" s="283" t="s">
        <v>3703</v>
      </c>
    </row>
    <row r="1509" spans="1:6" x14ac:dyDescent="0.15">
      <c r="A1509" s="283">
        <v>18539</v>
      </c>
      <c r="B1509" s="283" t="s">
        <v>4222</v>
      </c>
      <c r="C1509" s="283" t="s">
        <v>6817</v>
      </c>
      <c r="D1509" s="283" t="s">
        <v>6818</v>
      </c>
      <c r="E1509" s="283" t="s">
        <v>5155</v>
      </c>
      <c r="F1509" s="283" t="s">
        <v>3703</v>
      </c>
    </row>
    <row r="1510" spans="1:6" x14ac:dyDescent="0.15">
      <c r="A1510" s="283">
        <v>18540</v>
      </c>
      <c r="B1510" s="283" t="s">
        <v>3698</v>
      </c>
      <c r="C1510" s="283" t="s">
        <v>6819</v>
      </c>
      <c r="D1510" s="283" t="s">
        <v>6820</v>
      </c>
      <c r="E1510" s="283" t="s">
        <v>218</v>
      </c>
      <c r="F1510" s="283" t="s">
        <v>3703</v>
      </c>
    </row>
    <row r="1511" spans="1:6" x14ac:dyDescent="0.15">
      <c r="A1511" s="283">
        <v>18552</v>
      </c>
      <c r="B1511" s="283" t="s">
        <v>3809</v>
      </c>
      <c r="C1511" s="283" t="s">
        <v>6821</v>
      </c>
      <c r="D1511" s="283" t="s">
        <v>6822</v>
      </c>
      <c r="E1511" s="283" t="s">
        <v>13171</v>
      </c>
      <c r="F1511" s="283" t="s">
        <v>3703</v>
      </c>
    </row>
    <row r="1512" spans="1:6" x14ac:dyDescent="0.15">
      <c r="A1512" s="283">
        <v>18560</v>
      </c>
      <c r="B1512" s="283" t="s">
        <v>3736</v>
      </c>
      <c r="C1512" s="283" t="s">
        <v>6823</v>
      </c>
      <c r="D1512" s="283" t="s">
        <v>6824</v>
      </c>
      <c r="E1512" s="283" t="s">
        <v>1751</v>
      </c>
      <c r="F1512" s="283" t="s">
        <v>3703</v>
      </c>
    </row>
    <row r="1513" spans="1:6" x14ac:dyDescent="0.15">
      <c r="A1513" s="283">
        <v>18563</v>
      </c>
      <c r="B1513" s="283" t="s">
        <v>3736</v>
      </c>
      <c r="C1513" s="283" t="s">
        <v>6825</v>
      </c>
      <c r="D1513" s="283" t="s">
        <v>6826</v>
      </c>
      <c r="E1513" s="283" t="s">
        <v>210</v>
      </c>
      <c r="F1513" s="283" t="s">
        <v>4483</v>
      </c>
    </row>
    <row r="1514" spans="1:6" x14ac:dyDescent="0.15">
      <c r="A1514" s="283">
        <v>18564</v>
      </c>
      <c r="B1514" s="283" t="s">
        <v>3736</v>
      </c>
      <c r="C1514" s="283" t="s">
        <v>6827</v>
      </c>
      <c r="D1514" s="283" t="s">
        <v>6828</v>
      </c>
      <c r="E1514" s="283" t="s">
        <v>210</v>
      </c>
      <c r="F1514" s="283" t="s">
        <v>3703</v>
      </c>
    </row>
    <row r="1515" spans="1:6" x14ac:dyDescent="0.15">
      <c r="A1515" s="283">
        <v>18566</v>
      </c>
      <c r="B1515" s="283" t="s">
        <v>4255</v>
      </c>
      <c r="C1515" s="283" t="s">
        <v>6829</v>
      </c>
      <c r="D1515" s="283" t="s">
        <v>6830</v>
      </c>
      <c r="E1515" s="283" t="s">
        <v>4263</v>
      </c>
      <c r="F1515" s="283" t="s">
        <v>3702</v>
      </c>
    </row>
    <row r="1516" spans="1:6" x14ac:dyDescent="0.15">
      <c r="A1516" s="283">
        <v>18572</v>
      </c>
      <c r="B1516" s="283" t="s">
        <v>3726</v>
      </c>
      <c r="C1516" s="283" t="s">
        <v>6831</v>
      </c>
      <c r="D1516" s="283" t="s">
        <v>6832</v>
      </c>
      <c r="E1516" s="283" t="s">
        <v>5029</v>
      </c>
      <c r="F1516" s="283" t="s">
        <v>3703</v>
      </c>
    </row>
    <row r="1517" spans="1:6" x14ac:dyDescent="0.15">
      <c r="A1517" s="283">
        <v>18634</v>
      </c>
      <c r="B1517" s="283" t="s">
        <v>4147</v>
      </c>
      <c r="C1517" s="283" t="s">
        <v>6833</v>
      </c>
      <c r="D1517" s="283" t="s">
        <v>6834</v>
      </c>
      <c r="E1517" s="283" t="s">
        <v>285</v>
      </c>
      <c r="F1517" s="283" t="s">
        <v>3702</v>
      </c>
    </row>
    <row r="1518" spans="1:6" x14ac:dyDescent="0.15">
      <c r="A1518" s="283">
        <v>18716</v>
      </c>
      <c r="B1518" s="283" t="s">
        <v>3731</v>
      </c>
      <c r="C1518" s="283" t="s">
        <v>6835</v>
      </c>
      <c r="D1518" s="283" t="s">
        <v>6836</v>
      </c>
      <c r="E1518" s="283" t="s">
        <v>5581</v>
      </c>
      <c r="F1518" s="283" t="s">
        <v>3703</v>
      </c>
    </row>
    <row r="1519" spans="1:6" x14ac:dyDescent="0.15">
      <c r="A1519" s="283">
        <v>18717</v>
      </c>
      <c r="B1519" s="283" t="s">
        <v>3814</v>
      </c>
      <c r="C1519" s="283" t="s">
        <v>6837</v>
      </c>
      <c r="D1519" s="283" t="s">
        <v>6838</v>
      </c>
      <c r="E1519" s="283" t="s">
        <v>128</v>
      </c>
      <c r="F1519" s="283" t="s">
        <v>3702</v>
      </c>
    </row>
    <row r="1520" spans="1:6" x14ac:dyDescent="0.15">
      <c r="A1520" s="283">
        <v>18731</v>
      </c>
      <c r="B1520" s="283" t="s">
        <v>3814</v>
      </c>
      <c r="C1520" s="283" t="s">
        <v>6839</v>
      </c>
      <c r="D1520" s="283" t="s">
        <v>6840</v>
      </c>
      <c r="E1520" s="283" t="s">
        <v>5361</v>
      </c>
      <c r="F1520" s="283" t="s">
        <v>3702</v>
      </c>
    </row>
    <row r="1521" spans="1:11" x14ac:dyDescent="0.15">
      <c r="A1521" s="283">
        <v>18761</v>
      </c>
      <c r="B1521" s="283" t="s">
        <v>4574</v>
      </c>
      <c r="C1521" s="283" t="s">
        <v>6841</v>
      </c>
      <c r="D1521" s="283" t="s">
        <v>6842</v>
      </c>
      <c r="F1521" s="283" t="s">
        <v>3703</v>
      </c>
    </row>
    <row r="1522" spans="1:11" x14ac:dyDescent="0.15">
      <c r="A1522" s="283">
        <v>18806</v>
      </c>
      <c r="B1522" s="283" t="s">
        <v>3905</v>
      </c>
      <c r="C1522" s="283" t="s">
        <v>6843</v>
      </c>
      <c r="D1522" s="283" t="s">
        <v>6844</v>
      </c>
      <c r="E1522" s="283" t="s">
        <v>6845</v>
      </c>
      <c r="F1522" s="283" t="s">
        <v>3703</v>
      </c>
      <c r="G1522" s="283">
        <v>3</v>
      </c>
      <c r="H1522" s="283">
        <v>1</v>
      </c>
      <c r="I1522" s="283">
        <v>1</v>
      </c>
    </row>
    <row r="1523" spans="1:11" x14ac:dyDescent="0.15">
      <c r="A1523" s="283">
        <v>18810</v>
      </c>
      <c r="B1523" s="283" t="s">
        <v>3736</v>
      </c>
      <c r="C1523" s="283" t="s">
        <v>6846</v>
      </c>
      <c r="D1523" s="283" t="s">
        <v>6847</v>
      </c>
      <c r="E1523" s="283" t="s">
        <v>4785</v>
      </c>
      <c r="F1523" s="283" t="s">
        <v>4483</v>
      </c>
    </row>
    <row r="1524" spans="1:11" x14ac:dyDescent="0.15">
      <c r="A1524" s="283">
        <v>18812</v>
      </c>
      <c r="B1524" s="283" t="s">
        <v>3726</v>
      </c>
      <c r="C1524" s="283" t="s">
        <v>6848</v>
      </c>
      <c r="D1524" s="283" t="s">
        <v>6849</v>
      </c>
      <c r="E1524" s="283" t="s">
        <v>371</v>
      </c>
      <c r="F1524" s="283" t="s">
        <v>4483</v>
      </c>
    </row>
    <row r="1525" spans="1:11" x14ac:dyDescent="0.15">
      <c r="A1525" s="283">
        <v>18813</v>
      </c>
      <c r="B1525" s="283" t="s">
        <v>3726</v>
      </c>
      <c r="C1525" s="283" t="s">
        <v>6850</v>
      </c>
      <c r="D1525" s="283" t="s">
        <v>6851</v>
      </c>
      <c r="E1525" s="283" t="s">
        <v>371</v>
      </c>
      <c r="F1525" s="283" t="s">
        <v>4483</v>
      </c>
    </row>
    <row r="1526" spans="1:11" x14ac:dyDescent="0.15">
      <c r="A1526" s="283">
        <v>18816</v>
      </c>
      <c r="B1526" s="283" t="s">
        <v>3698</v>
      </c>
      <c r="C1526" s="283" t="s">
        <v>6852</v>
      </c>
      <c r="D1526" s="283" t="s">
        <v>6853</v>
      </c>
      <c r="E1526" s="283" t="s">
        <v>3701</v>
      </c>
      <c r="F1526" s="283" t="s">
        <v>3703</v>
      </c>
    </row>
    <row r="1527" spans="1:11" x14ac:dyDescent="0.15">
      <c r="A1527" s="283">
        <v>18817</v>
      </c>
      <c r="B1527" s="283" t="s">
        <v>3801</v>
      </c>
      <c r="C1527" s="283" t="s">
        <v>6854</v>
      </c>
      <c r="D1527" s="283" t="s">
        <v>6855</v>
      </c>
      <c r="E1527" s="283" t="s">
        <v>306</v>
      </c>
      <c r="F1527" s="283" t="s">
        <v>3703</v>
      </c>
    </row>
    <row r="1528" spans="1:11" x14ac:dyDescent="0.15">
      <c r="A1528" s="283">
        <v>18818</v>
      </c>
      <c r="B1528" s="283" t="s">
        <v>3736</v>
      </c>
      <c r="C1528" s="283" t="s">
        <v>5569</v>
      </c>
      <c r="D1528" s="283" t="s">
        <v>5570</v>
      </c>
      <c r="E1528" s="283" t="s">
        <v>4785</v>
      </c>
      <c r="F1528" s="283" t="s">
        <v>3703</v>
      </c>
    </row>
    <row r="1529" spans="1:11" x14ac:dyDescent="0.15">
      <c r="A1529" s="283">
        <v>18821</v>
      </c>
      <c r="B1529" s="283" t="s">
        <v>3736</v>
      </c>
      <c r="C1529" s="283" t="s">
        <v>6856</v>
      </c>
      <c r="D1529" s="283" t="s">
        <v>6857</v>
      </c>
      <c r="E1529" s="283" t="s">
        <v>1751</v>
      </c>
      <c r="F1529" s="283" t="s">
        <v>3703</v>
      </c>
    </row>
    <row r="1530" spans="1:11" x14ac:dyDescent="0.15">
      <c r="A1530" s="283">
        <v>18827</v>
      </c>
      <c r="B1530" s="283" t="s">
        <v>3805</v>
      </c>
      <c r="C1530" s="283" t="s">
        <v>6858</v>
      </c>
      <c r="D1530" s="283" t="s">
        <v>6859</v>
      </c>
      <c r="E1530" s="283" t="s">
        <v>970</v>
      </c>
      <c r="F1530" s="283" t="s">
        <v>3703</v>
      </c>
      <c r="G1530" s="283">
        <v>3</v>
      </c>
    </row>
    <row r="1531" spans="1:11" x14ac:dyDescent="0.15">
      <c r="A1531" s="283">
        <v>18832</v>
      </c>
      <c r="B1531" s="283" t="s">
        <v>3736</v>
      </c>
      <c r="C1531" s="283" t="s">
        <v>6860</v>
      </c>
      <c r="D1531" s="283" t="s">
        <v>6861</v>
      </c>
      <c r="E1531" s="283" t="s">
        <v>494</v>
      </c>
      <c r="F1531" s="283" t="s">
        <v>3703</v>
      </c>
    </row>
    <row r="1532" spans="1:11" x14ac:dyDescent="0.15">
      <c r="A1532" s="283">
        <v>18834</v>
      </c>
      <c r="B1532" s="283" t="s">
        <v>3801</v>
      </c>
      <c r="C1532" s="283" t="s">
        <v>6862</v>
      </c>
      <c r="D1532" s="283" t="s">
        <v>6863</v>
      </c>
      <c r="E1532" s="283" t="s">
        <v>13172</v>
      </c>
      <c r="F1532" s="283" t="s">
        <v>3702</v>
      </c>
    </row>
    <row r="1533" spans="1:11" x14ac:dyDescent="0.15">
      <c r="A1533" s="283">
        <v>18840</v>
      </c>
      <c r="B1533" s="283" t="s">
        <v>3743</v>
      </c>
      <c r="C1533" s="283" t="s">
        <v>6865</v>
      </c>
      <c r="D1533" s="283" t="s">
        <v>6866</v>
      </c>
      <c r="F1533" s="283" t="s">
        <v>5258</v>
      </c>
      <c r="G1533" s="283">
        <v>3</v>
      </c>
      <c r="K1533" s="283">
        <v>1</v>
      </c>
    </row>
    <row r="1534" spans="1:11" x14ac:dyDescent="0.15">
      <c r="A1534" s="283">
        <v>18849</v>
      </c>
      <c r="B1534" s="283" t="s">
        <v>3698</v>
      </c>
      <c r="C1534" s="283" t="s">
        <v>6867</v>
      </c>
      <c r="D1534" s="283" t="s">
        <v>6868</v>
      </c>
      <c r="E1534" s="283" t="s">
        <v>3701</v>
      </c>
      <c r="F1534" s="283" t="s">
        <v>3703</v>
      </c>
    </row>
    <row r="1535" spans="1:11" x14ac:dyDescent="0.15">
      <c r="A1535" s="283">
        <v>18850</v>
      </c>
      <c r="B1535" s="283" t="s">
        <v>839</v>
      </c>
      <c r="C1535" s="283" t="s">
        <v>6869</v>
      </c>
      <c r="D1535" s="283" t="s">
        <v>6870</v>
      </c>
      <c r="E1535" s="283" t="s">
        <v>2333</v>
      </c>
      <c r="F1535" s="283" t="s">
        <v>3703</v>
      </c>
      <c r="G1535" s="283">
        <v>3</v>
      </c>
      <c r="I1535" s="283">
        <v>2</v>
      </c>
    </row>
    <row r="1536" spans="1:11" x14ac:dyDescent="0.15">
      <c r="A1536" s="283">
        <v>18851</v>
      </c>
      <c r="B1536" s="283" t="s">
        <v>3731</v>
      </c>
      <c r="C1536" s="283" t="s">
        <v>6871</v>
      </c>
      <c r="D1536" s="283" t="s">
        <v>6872</v>
      </c>
      <c r="E1536" s="283" t="s">
        <v>465</v>
      </c>
      <c r="F1536" s="283" t="s">
        <v>3703</v>
      </c>
    </row>
    <row r="1537" spans="1:10" x14ac:dyDescent="0.15">
      <c r="A1537" s="283">
        <v>18855</v>
      </c>
      <c r="B1537" s="283" t="s">
        <v>4274</v>
      </c>
      <c r="C1537" s="283" t="s">
        <v>6873</v>
      </c>
      <c r="D1537" s="283" t="s">
        <v>6874</v>
      </c>
      <c r="E1537" s="283" t="s">
        <v>857</v>
      </c>
      <c r="F1537" s="283" t="s">
        <v>3703</v>
      </c>
    </row>
    <row r="1538" spans="1:10" x14ac:dyDescent="0.15">
      <c r="A1538" s="283">
        <v>18862</v>
      </c>
      <c r="B1538" s="283" t="s">
        <v>839</v>
      </c>
      <c r="C1538" s="283" t="s">
        <v>6875</v>
      </c>
      <c r="D1538" s="283" t="s">
        <v>6876</v>
      </c>
      <c r="E1538" s="283" t="s">
        <v>247</v>
      </c>
      <c r="F1538" s="283" t="s">
        <v>6877</v>
      </c>
    </row>
    <row r="1539" spans="1:10" x14ac:dyDescent="0.15">
      <c r="A1539" s="283">
        <v>18863</v>
      </c>
      <c r="B1539" s="283" t="s">
        <v>839</v>
      </c>
      <c r="C1539" s="283" t="s">
        <v>6878</v>
      </c>
      <c r="D1539" s="283" t="s">
        <v>6879</v>
      </c>
      <c r="E1539" s="283" t="s">
        <v>247</v>
      </c>
      <c r="F1539" s="283" t="s">
        <v>6877</v>
      </c>
    </row>
    <row r="1540" spans="1:10" x14ac:dyDescent="0.15">
      <c r="A1540" s="283">
        <v>18866</v>
      </c>
      <c r="B1540" s="283" t="s">
        <v>4271</v>
      </c>
      <c r="C1540" s="283" t="s">
        <v>6880</v>
      </c>
      <c r="D1540" s="283" t="s">
        <v>6881</v>
      </c>
      <c r="E1540" s="283" t="s">
        <v>13173</v>
      </c>
      <c r="F1540" s="283" t="s">
        <v>3702</v>
      </c>
      <c r="G1540" s="283">
        <v>3</v>
      </c>
    </row>
    <row r="1541" spans="1:10" x14ac:dyDescent="0.15">
      <c r="A1541" s="283">
        <v>18867</v>
      </c>
      <c r="B1541" s="283" t="s">
        <v>839</v>
      </c>
      <c r="C1541" s="283" t="s">
        <v>6882</v>
      </c>
      <c r="D1541" s="283" t="s">
        <v>6883</v>
      </c>
      <c r="E1541" s="283" t="s">
        <v>6059</v>
      </c>
      <c r="F1541" s="283" t="s">
        <v>3702</v>
      </c>
    </row>
    <row r="1542" spans="1:10" x14ac:dyDescent="0.15">
      <c r="A1542" s="283">
        <v>18880</v>
      </c>
      <c r="B1542" s="283" t="s">
        <v>3898</v>
      </c>
      <c r="C1542" s="283" t="s">
        <v>6884</v>
      </c>
      <c r="D1542" s="283" t="s">
        <v>6885</v>
      </c>
      <c r="E1542" s="283" t="s">
        <v>3701</v>
      </c>
      <c r="F1542" s="283" t="s">
        <v>3703</v>
      </c>
    </row>
    <row r="1543" spans="1:10" x14ac:dyDescent="0.15">
      <c r="A1543" s="283">
        <v>18886</v>
      </c>
      <c r="B1543" s="283" t="s">
        <v>3698</v>
      </c>
      <c r="C1543" s="283" t="s">
        <v>6886</v>
      </c>
      <c r="D1543" s="283" t="s">
        <v>6887</v>
      </c>
      <c r="E1543" s="283" t="s">
        <v>3701</v>
      </c>
      <c r="F1543" s="283" t="s">
        <v>3703</v>
      </c>
    </row>
    <row r="1544" spans="1:10" x14ac:dyDescent="0.15">
      <c r="A1544" s="283">
        <v>18891</v>
      </c>
      <c r="B1544" s="283" t="s">
        <v>3731</v>
      </c>
      <c r="C1544" s="283" t="s">
        <v>6888</v>
      </c>
      <c r="D1544" s="283" t="s">
        <v>6889</v>
      </c>
      <c r="E1544" s="283" t="s">
        <v>442</v>
      </c>
      <c r="F1544" s="283" t="s">
        <v>4483</v>
      </c>
    </row>
    <row r="1545" spans="1:10" x14ac:dyDescent="0.15">
      <c r="A1545" s="283">
        <v>18898</v>
      </c>
      <c r="B1545" s="283" t="s">
        <v>3801</v>
      </c>
      <c r="C1545" s="283" t="s">
        <v>6890</v>
      </c>
      <c r="D1545" s="283" t="s">
        <v>6891</v>
      </c>
      <c r="E1545" s="283" t="s">
        <v>701</v>
      </c>
      <c r="F1545" s="283" t="s">
        <v>3703</v>
      </c>
    </row>
    <row r="1546" spans="1:10" x14ac:dyDescent="0.15">
      <c r="A1546" s="283">
        <v>18914</v>
      </c>
      <c r="B1546" s="283" t="s">
        <v>3698</v>
      </c>
      <c r="C1546" s="283" t="s">
        <v>6892</v>
      </c>
      <c r="D1546" s="283" t="s">
        <v>6893</v>
      </c>
      <c r="E1546" s="283" t="s">
        <v>5077</v>
      </c>
      <c r="F1546" s="283" t="s">
        <v>3703</v>
      </c>
    </row>
    <row r="1547" spans="1:10" x14ac:dyDescent="0.15">
      <c r="A1547" s="283">
        <v>18915</v>
      </c>
      <c r="B1547" s="283" t="s">
        <v>3794</v>
      </c>
      <c r="C1547" s="283" t="s">
        <v>6894</v>
      </c>
      <c r="D1547" s="283" t="s">
        <v>6895</v>
      </c>
      <c r="E1547" s="283" t="s">
        <v>431</v>
      </c>
      <c r="F1547" s="283" t="s">
        <v>3702</v>
      </c>
    </row>
    <row r="1548" spans="1:10" x14ac:dyDescent="0.15">
      <c r="A1548" s="283">
        <v>18918</v>
      </c>
      <c r="B1548" s="283" t="s">
        <v>4107</v>
      </c>
      <c r="C1548" s="283" t="s">
        <v>6896</v>
      </c>
      <c r="D1548" s="283" t="s">
        <v>6897</v>
      </c>
      <c r="E1548" s="283" t="s">
        <v>4159</v>
      </c>
      <c r="F1548" s="283" t="s">
        <v>3703</v>
      </c>
    </row>
    <row r="1549" spans="1:10" x14ac:dyDescent="0.15">
      <c r="A1549" s="283">
        <v>18919</v>
      </c>
      <c r="B1549" s="283" t="s">
        <v>3731</v>
      </c>
      <c r="C1549" s="283" t="s">
        <v>6898</v>
      </c>
      <c r="D1549" s="283" t="s">
        <v>6899</v>
      </c>
      <c r="E1549" s="283" t="s">
        <v>7890</v>
      </c>
      <c r="F1549" s="283" t="s">
        <v>3702</v>
      </c>
    </row>
    <row r="1550" spans="1:10" x14ac:dyDescent="0.15">
      <c r="A1550" s="283">
        <v>18923</v>
      </c>
      <c r="B1550" s="283" t="s">
        <v>4603</v>
      </c>
      <c r="C1550" s="283" t="s">
        <v>6900</v>
      </c>
      <c r="D1550" s="283" t="s">
        <v>6901</v>
      </c>
      <c r="E1550" s="283" t="s">
        <v>560</v>
      </c>
      <c r="F1550" s="283" t="s">
        <v>6877</v>
      </c>
    </row>
    <row r="1551" spans="1:10" x14ac:dyDescent="0.15">
      <c r="A1551" s="283">
        <v>18934</v>
      </c>
      <c r="B1551" s="283" t="s">
        <v>3731</v>
      </c>
      <c r="C1551" s="283" t="s">
        <v>6902</v>
      </c>
      <c r="D1551" s="283" t="s">
        <v>6903</v>
      </c>
      <c r="E1551" s="283" t="s">
        <v>6904</v>
      </c>
      <c r="F1551" s="283" t="s">
        <v>4483</v>
      </c>
    </row>
    <row r="1552" spans="1:10" x14ac:dyDescent="0.15">
      <c r="A1552" s="283">
        <v>18944</v>
      </c>
      <c r="B1552" s="283" t="s">
        <v>2598</v>
      </c>
      <c r="C1552" s="283" t="s">
        <v>6905</v>
      </c>
      <c r="D1552" s="283" t="s">
        <v>6906</v>
      </c>
      <c r="F1552" s="283" t="s">
        <v>3703</v>
      </c>
      <c r="G1552" s="283">
        <v>3</v>
      </c>
      <c r="H1552" s="283">
        <v>2</v>
      </c>
      <c r="J1552" s="283">
        <v>2</v>
      </c>
    </row>
    <row r="1553" spans="1:11" x14ac:dyDescent="0.15">
      <c r="A1553" s="283">
        <v>18945</v>
      </c>
      <c r="B1553" s="283" t="s">
        <v>4603</v>
      </c>
      <c r="C1553" s="283" t="s">
        <v>6907</v>
      </c>
      <c r="D1553" s="283" t="s">
        <v>6908</v>
      </c>
      <c r="E1553" s="283" t="s">
        <v>560</v>
      </c>
      <c r="F1553" s="283" t="s">
        <v>3702</v>
      </c>
    </row>
    <row r="1554" spans="1:11" x14ac:dyDescent="0.15">
      <c r="A1554" s="283">
        <v>18949</v>
      </c>
      <c r="B1554" s="283" t="s">
        <v>3740</v>
      </c>
      <c r="C1554" s="283" t="s">
        <v>6909</v>
      </c>
      <c r="D1554" s="283" t="s">
        <v>6910</v>
      </c>
      <c r="E1554" s="283" t="s">
        <v>3772</v>
      </c>
      <c r="F1554" s="283" t="s">
        <v>3703</v>
      </c>
    </row>
    <row r="1555" spans="1:11" x14ac:dyDescent="0.15">
      <c r="A1555" s="283">
        <v>18957</v>
      </c>
      <c r="B1555" s="283" t="s">
        <v>3731</v>
      </c>
      <c r="C1555" s="283" t="s">
        <v>6911</v>
      </c>
      <c r="D1555" s="283" t="s">
        <v>6912</v>
      </c>
      <c r="E1555" s="283" t="s">
        <v>465</v>
      </c>
      <c r="F1555" s="283" t="s">
        <v>3702</v>
      </c>
    </row>
    <row r="1556" spans="1:11" x14ac:dyDescent="0.15">
      <c r="A1556" s="283">
        <v>18961</v>
      </c>
      <c r="B1556" s="283" t="s">
        <v>3698</v>
      </c>
      <c r="C1556" s="283" t="s">
        <v>6913</v>
      </c>
      <c r="D1556" s="283" t="s">
        <v>6914</v>
      </c>
      <c r="E1556" s="283" t="s">
        <v>3701</v>
      </c>
      <c r="F1556" s="283" t="s">
        <v>4483</v>
      </c>
    </row>
    <row r="1557" spans="1:11" x14ac:dyDescent="0.15">
      <c r="A1557" s="283">
        <v>18969</v>
      </c>
      <c r="B1557" s="283" t="s">
        <v>3698</v>
      </c>
      <c r="C1557" s="283" t="s">
        <v>6915</v>
      </c>
      <c r="D1557" s="283" t="s">
        <v>6916</v>
      </c>
      <c r="E1557" s="283" t="s">
        <v>3701</v>
      </c>
      <c r="F1557" s="283" t="s">
        <v>3702</v>
      </c>
      <c r="G1557" s="283">
        <v>3</v>
      </c>
      <c r="K1557" s="283">
        <v>1</v>
      </c>
    </row>
    <row r="1558" spans="1:11" x14ac:dyDescent="0.15">
      <c r="A1558" s="283">
        <v>19002</v>
      </c>
      <c r="B1558" s="283" t="s">
        <v>3736</v>
      </c>
      <c r="C1558" s="283" t="s">
        <v>6917</v>
      </c>
      <c r="D1558" s="283" t="s">
        <v>6918</v>
      </c>
      <c r="F1558" s="283" t="s">
        <v>3703</v>
      </c>
      <c r="G1558" s="283">
        <v>3</v>
      </c>
    </row>
    <row r="1559" spans="1:11" x14ac:dyDescent="0.15">
      <c r="A1559" s="283">
        <v>19019</v>
      </c>
      <c r="B1559" s="283" t="s">
        <v>3731</v>
      </c>
      <c r="C1559" s="283" t="s">
        <v>6919</v>
      </c>
      <c r="D1559" s="283" t="s">
        <v>6920</v>
      </c>
      <c r="E1559" s="283" t="s">
        <v>760</v>
      </c>
      <c r="H1559" s="283">
        <v>1</v>
      </c>
      <c r="I1559" s="283">
        <v>1</v>
      </c>
      <c r="J1559" s="283">
        <v>1</v>
      </c>
    </row>
    <row r="1560" spans="1:11" x14ac:dyDescent="0.15">
      <c r="A1560" s="283">
        <v>19027</v>
      </c>
      <c r="B1560" s="283" t="s">
        <v>3736</v>
      </c>
      <c r="C1560" s="283" t="s">
        <v>6921</v>
      </c>
      <c r="D1560" s="283" t="s">
        <v>6922</v>
      </c>
      <c r="E1560" s="283" t="s">
        <v>468</v>
      </c>
      <c r="F1560" s="283" t="s">
        <v>3703</v>
      </c>
    </row>
    <row r="1561" spans="1:11" x14ac:dyDescent="0.15">
      <c r="A1561" s="283">
        <v>19030</v>
      </c>
      <c r="B1561" s="283" t="s">
        <v>4271</v>
      </c>
      <c r="C1561" s="283" t="s">
        <v>6923</v>
      </c>
      <c r="D1561" s="283" t="s">
        <v>6924</v>
      </c>
      <c r="E1561" s="283" t="s">
        <v>6925</v>
      </c>
      <c r="H1561" s="283">
        <v>2</v>
      </c>
      <c r="I1561" s="283">
        <v>2</v>
      </c>
      <c r="J1561" s="283">
        <v>2</v>
      </c>
    </row>
    <row r="1562" spans="1:11" x14ac:dyDescent="0.15">
      <c r="A1562" s="283">
        <v>19033</v>
      </c>
      <c r="B1562" s="283" t="s">
        <v>3848</v>
      </c>
      <c r="C1562" s="283" t="s">
        <v>6926</v>
      </c>
      <c r="D1562" s="283" t="s">
        <v>6927</v>
      </c>
      <c r="E1562" s="283" t="s">
        <v>147</v>
      </c>
      <c r="F1562" s="283" t="s">
        <v>3703</v>
      </c>
      <c r="G1562" s="283">
        <v>3</v>
      </c>
      <c r="H1562" s="283">
        <v>2</v>
      </c>
      <c r="I1562" s="283">
        <v>2</v>
      </c>
    </row>
    <row r="1563" spans="1:11" x14ac:dyDescent="0.15">
      <c r="A1563" s="283">
        <v>19039</v>
      </c>
      <c r="B1563" s="283" t="s">
        <v>3726</v>
      </c>
      <c r="C1563" s="283" t="s">
        <v>6928</v>
      </c>
      <c r="D1563" s="283" t="s">
        <v>6929</v>
      </c>
      <c r="E1563" s="283" t="s">
        <v>371</v>
      </c>
      <c r="F1563" s="283" t="s">
        <v>3703</v>
      </c>
    </row>
    <row r="1564" spans="1:11" x14ac:dyDescent="0.15">
      <c r="A1564" s="283">
        <v>19040</v>
      </c>
      <c r="B1564" s="283" t="s">
        <v>3726</v>
      </c>
      <c r="C1564" s="283" t="s">
        <v>6930</v>
      </c>
      <c r="D1564" s="283" t="s">
        <v>6931</v>
      </c>
      <c r="E1564" s="283" t="s">
        <v>5029</v>
      </c>
      <c r="F1564" s="283" t="s">
        <v>4483</v>
      </c>
      <c r="G1564" s="283">
        <v>3</v>
      </c>
    </row>
    <row r="1565" spans="1:11" x14ac:dyDescent="0.15">
      <c r="A1565" s="283">
        <v>19048</v>
      </c>
      <c r="B1565" s="283" t="s">
        <v>4107</v>
      </c>
      <c r="C1565" s="283" t="s">
        <v>6932</v>
      </c>
      <c r="D1565" s="283" t="s">
        <v>6933</v>
      </c>
      <c r="E1565" s="283" t="s">
        <v>3772</v>
      </c>
      <c r="F1565" s="283" t="s">
        <v>4483</v>
      </c>
    </row>
    <row r="1566" spans="1:11" x14ac:dyDescent="0.15">
      <c r="A1566" s="283">
        <v>19049</v>
      </c>
      <c r="B1566" s="283" t="s">
        <v>4603</v>
      </c>
      <c r="C1566" s="283" t="s">
        <v>6934</v>
      </c>
      <c r="D1566" s="283" t="s">
        <v>6935</v>
      </c>
      <c r="F1566" s="283" t="s">
        <v>4483</v>
      </c>
      <c r="G1566" s="283">
        <v>3</v>
      </c>
      <c r="H1566" s="283">
        <v>2</v>
      </c>
      <c r="I1566" s="283">
        <v>1</v>
      </c>
    </row>
    <row r="1567" spans="1:11" x14ac:dyDescent="0.15">
      <c r="A1567" s="283">
        <v>19060</v>
      </c>
      <c r="B1567" s="283" t="s">
        <v>4017</v>
      </c>
      <c r="C1567" s="283" t="s">
        <v>6936</v>
      </c>
      <c r="D1567" s="283" t="s">
        <v>6937</v>
      </c>
      <c r="E1567" s="283" t="s">
        <v>137</v>
      </c>
      <c r="F1567" s="283" t="s">
        <v>3703</v>
      </c>
      <c r="H1567" s="283">
        <v>2</v>
      </c>
      <c r="I1567" s="283">
        <v>2</v>
      </c>
      <c r="J1567" s="283">
        <v>2</v>
      </c>
    </row>
    <row r="1568" spans="1:11" x14ac:dyDescent="0.15">
      <c r="A1568" s="283">
        <v>19522</v>
      </c>
      <c r="B1568" s="283" t="s">
        <v>3708</v>
      </c>
      <c r="C1568" s="283" t="s">
        <v>6938</v>
      </c>
      <c r="D1568" s="283" t="s">
        <v>6939</v>
      </c>
      <c r="E1568" s="283" t="s">
        <v>290</v>
      </c>
      <c r="F1568" s="283" t="s">
        <v>3703</v>
      </c>
    </row>
    <row r="1569" spans="1:13" x14ac:dyDescent="0.15">
      <c r="A1569" s="283">
        <v>19524</v>
      </c>
      <c r="B1569" s="283" t="s">
        <v>3814</v>
      </c>
      <c r="C1569" s="283" t="s">
        <v>6940</v>
      </c>
      <c r="D1569" s="283" t="s">
        <v>6941</v>
      </c>
      <c r="E1569" s="283" t="s">
        <v>861</v>
      </c>
      <c r="F1569" s="283" t="s">
        <v>3703</v>
      </c>
    </row>
    <row r="1570" spans="1:13" x14ac:dyDescent="0.15">
      <c r="A1570" s="283">
        <v>19530</v>
      </c>
      <c r="B1570" s="283" t="s">
        <v>3698</v>
      </c>
      <c r="C1570" s="283" t="s">
        <v>6942</v>
      </c>
      <c r="D1570" s="283" t="s">
        <v>6943</v>
      </c>
      <c r="E1570" s="283" t="s">
        <v>3701</v>
      </c>
      <c r="F1570" s="283" t="s">
        <v>3702</v>
      </c>
    </row>
    <row r="1571" spans="1:13" x14ac:dyDescent="0.15">
      <c r="A1571" s="283">
        <v>19546</v>
      </c>
      <c r="B1571" s="283" t="s">
        <v>3736</v>
      </c>
      <c r="C1571" s="283" t="s">
        <v>6944</v>
      </c>
      <c r="D1571" s="283" t="s">
        <v>6945</v>
      </c>
      <c r="E1571" s="283" t="s">
        <v>6946</v>
      </c>
      <c r="F1571" s="283" t="s">
        <v>3703</v>
      </c>
    </row>
    <row r="1572" spans="1:13" x14ac:dyDescent="0.15">
      <c r="A1572" s="283">
        <v>19548</v>
      </c>
      <c r="B1572" s="283" t="s">
        <v>3959</v>
      </c>
      <c r="C1572" s="283" t="s">
        <v>6947</v>
      </c>
      <c r="D1572" s="283" t="s">
        <v>6948</v>
      </c>
      <c r="E1572" s="283" t="s">
        <v>4207</v>
      </c>
      <c r="F1572" s="283" t="s">
        <v>3703</v>
      </c>
    </row>
    <row r="1573" spans="1:13" x14ac:dyDescent="0.15">
      <c r="A1573" s="283">
        <v>19552</v>
      </c>
      <c r="B1573" s="283" t="s">
        <v>3698</v>
      </c>
      <c r="C1573" s="283" t="s">
        <v>6949</v>
      </c>
      <c r="D1573" s="283" t="s">
        <v>6950</v>
      </c>
      <c r="E1573" s="283" t="s">
        <v>3701</v>
      </c>
      <c r="F1573" s="283" t="s">
        <v>3702</v>
      </c>
    </row>
    <row r="1574" spans="1:13" x14ac:dyDescent="0.15">
      <c r="A1574" s="283">
        <v>19561</v>
      </c>
      <c r="B1574" s="283" t="s">
        <v>3698</v>
      </c>
      <c r="C1574" s="283" t="s">
        <v>6951</v>
      </c>
      <c r="D1574" s="283" t="s">
        <v>6952</v>
      </c>
      <c r="E1574" s="283" t="s">
        <v>3701</v>
      </c>
      <c r="F1574" s="283" t="s">
        <v>3702</v>
      </c>
    </row>
    <row r="1575" spans="1:13" x14ac:dyDescent="0.15">
      <c r="A1575" s="283">
        <v>19566</v>
      </c>
      <c r="B1575" s="283" t="s">
        <v>3698</v>
      </c>
      <c r="C1575" s="283" t="s">
        <v>6953</v>
      </c>
      <c r="D1575" s="283" t="s">
        <v>6954</v>
      </c>
      <c r="E1575" s="283" t="s">
        <v>3701</v>
      </c>
      <c r="F1575" s="283" t="s">
        <v>3702</v>
      </c>
    </row>
    <row r="1576" spans="1:13" x14ac:dyDescent="0.15">
      <c r="A1576" s="283">
        <v>19572</v>
      </c>
      <c r="B1576" s="283" t="s">
        <v>3801</v>
      </c>
      <c r="C1576" s="283" t="s">
        <v>6955</v>
      </c>
      <c r="D1576" s="283" t="s">
        <v>6956</v>
      </c>
      <c r="E1576" s="283" t="s">
        <v>689</v>
      </c>
      <c r="F1576" s="283" t="s">
        <v>3702</v>
      </c>
    </row>
    <row r="1577" spans="1:13" x14ac:dyDescent="0.15">
      <c r="A1577" s="283">
        <v>19581</v>
      </c>
      <c r="B1577" s="283" t="s">
        <v>3698</v>
      </c>
      <c r="C1577" s="283" t="s">
        <v>6957</v>
      </c>
      <c r="D1577" s="283" t="s">
        <v>6958</v>
      </c>
      <c r="E1577" s="283" t="s">
        <v>3701</v>
      </c>
      <c r="F1577" s="283" t="s">
        <v>3702</v>
      </c>
    </row>
    <row r="1578" spans="1:13" x14ac:dyDescent="0.15">
      <c r="A1578" s="283">
        <v>19583</v>
      </c>
      <c r="B1578" s="283" t="s">
        <v>3698</v>
      </c>
      <c r="C1578" s="283" t="s">
        <v>6959</v>
      </c>
      <c r="D1578" s="283" t="s">
        <v>6960</v>
      </c>
      <c r="E1578" s="283" t="s">
        <v>3701</v>
      </c>
      <c r="F1578" s="283" t="s">
        <v>3703</v>
      </c>
      <c r="H1578" s="283">
        <v>1</v>
      </c>
      <c r="I1578" s="283">
        <v>1</v>
      </c>
      <c r="J1578" s="283">
        <v>1</v>
      </c>
    </row>
    <row r="1579" spans="1:13" x14ac:dyDescent="0.15">
      <c r="A1579" s="283">
        <v>19586</v>
      </c>
      <c r="B1579" s="283" t="s">
        <v>3698</v>
      </c>
      <c r="C1579" s="283" t="s">
        <v>6961</v>
      </c>
      <c r="D1579" s="283" t="s">
        <v>6962</v>
      </c>
      <c r="E1579" s="283" t="s">
        <v>3701</v>
      </c>
      <c r="F1579" s="283" t="s">
        <v>3702</v>
      </c>
      <c r="H1579" s="283">
        <v>1</v>
      </c>
      <c r="I1579" s="283">
        <v>1</v>
      </c>
      <c r="J1579" s="283">
        <v>1</v>
      </c>
      <c r="L1579" s="283">
        <v>1</v>
      </c>
      <c r="M1579" s="283" t="s">
        <v>3762</v>
      </c>
    </row>
    <row r="1580" spans="1:13" x14ac:dyDescent="0.15">
      <c r="A1580" s="283">
        <v>19587</v>
      </c>
      <c r="B1580" s="283" t="s">
        <v>3736</v>
      </c>
      <c r="C1580" s="283" t="s">
        <v>6963</v>
      </c>
      <c r="D1580" s="283" t="s">
        <v>6964</v>
      </c>
      <c r="F1580" s="283" t="s">
        <v>3703</v>
      </c>
      <c r="G1580" s="283">
        <v>3</v>
      </c>
      <c r="H1580" s="283">
        <v>2</v>
      </c>
      <c r="L1580" s="283">
        <v>1</v>
      </c>
    </row>
    <row r="1581" spans="1:13" x14ac:dyDescent="0.15">
      <c r="A1581" s="283">
        <v>19590</v>
      </c>
      <c r="B1581" s="283" t="s">
        <v>839</v>
      </c>
      <c r="C1581" s="283" t="s">
        <v>6965</v>
      </c>
      <c r="D1581" s="283" t="s">
        <v>6966</v>
      </c>
      <c r="E1581" s="283" t="s">
        <v>6967</v>
      </c>
      <c r="F1581" s="283" t="s">
        <v>3702</v>
      </c>
      <c r="G1581" s="283">
        <v>3</v>
      </c>
      <c r="I1581" s="283">
        <v>2</v>
      </c>
    </row>
    <row r="1582" spans="1:13" x14ac:dyDescent="0.15">
      <c r="A1582" s="283">
        <v>19592</v>
      </c>
      <c r="B1582" s="283" t="s">
        <v>3698</v>
      </c>
      <c r="C1582" s="283" t="s">
        <v>6968</v>
      </c>
      <c r="D1582" s="283" t="s">
        <v>6969</v>
      </c>
      <c r="E1582" s="283" t="s">
        <v>89</v>
      </c>
      <c r="F1582" s="283" t="s">
        <v>3703</v>
      </c>
      <c r="G1582" s="283">
        <v>3</v>
      </c>
    </row>
    <row r="1583" spans="1:13" x14ac:dyDescent="0.15">
      <c r="A1583" s="283">
        <v>20002</v>
      </c>
      <c r="B1583" s="283" t="s">
        <v>3780</v>
      </c>
      <c r="C1583" s="283" t="s">
        <v>6970</v>
      </c>
      <c r="D1583" s="283" t="s">
        <v>6971</v>
      </c>
      <c r="E1583" s="283" t="s">
        <v>1271</v>
      </c>
      <c r="F1583" s="283" t="s">
        <v>3703</v>
      </c>
    </row>
    <row r="1584" spans="1:13" x14ac:dyDescent="0.15">
      <c r="A1584" s="283">
        <v>20039</v>
      </c>
      <c r="B1584" s="283" t="s">
        <v>3814</v>
      </c>
      <c r="C1584" s="283" t="s">
        <v>6972</v>
      </c>
      <c r="D1584" s="283" t="s">
        <v>6973</v>
      </c>
      <c r="E1584" s="283" t="s">
        <v>144</v>
      </c>
      <c r="F1584" s="283" t="s">
        <v>4483</v>
      </c>
    </row>
    <row r="1585" spans="1:6" x14ac:dyDescent="0.15">
      <c r="A1585" s="283">
        <v>20056</v>
      </c>
      <c r="B1585" s="283" t="s">
        <v>3814</v>
      </c>
      <c r="C1585" s="283" t="s">
        <v>6974</v>
      </c>
      <c r="D1585" s="283" t="s">
        <v>6975</v>
      </c>
      <c r="E1585" s="283" t="s">
        <v>5361</v>
      </c>
      <c r="F1585" s="283" t="s">
        <v>4483</v>
      </c>
    </row>
    <row r="1586" spans="1:6" x14ac:dyDescent="0.15">
      <c r="A1586" s="283">
        <v>20084</v>
      </c>
      <c r="B1586" s="283" t="s">
        <v>3814</v>
      </c>
      <c r="C1586" s="283" t="s">
        <v>6976</v>
      </c>
      <c r="D1586" s="283" t="s">
        <v>6977</v>
      </c>
      <c r="E1586" s="283" t="s">
        <v>5361</v>
      </c>
      <c r="F1586" s="283" t="s">
        <v>3703</v>
      </c>
    </row>
    <row r="1587" spans="1:6" x14ac:dyDescent="0.15">
      <c r="A1587" s="283">
        <v>20108</v>
      </c>
      <c r="B1587" s="283" t="s">
        <v>3814</v>
      </c>
      <c r="C1587" s="283" t="s">
        <v>6978</v>
      </c>
      <c r="D1587" s="283" t="s">
        <v>6979</v>
      </c>
      <c r="E1587" s="283" t="s">
        <v>1524</v>
      </c>
      <c r="F1587" s="283" t="s">
        <v>4483</v>
      </c>
    </row>
    <row r="1588" spans="1:6" x14ac:dyDescent="0.15">
      <c r="A1588" s="283">
        <v>20112</v>
      </c>
      <c r="B1588" s="283" t="s">
        <v>3743</v>
      </c>
      <c r="C1588" s="283" t="s">
        <v>6980</v>
      </c>
      <c r="D1588" s="283" t="s">
        <v>6981</v>
      </c>
      <c r="F1588" s="283" t="s">
        <v>4483</v>
      </c>
    </row>
    <row r="1589" spans="1:6" x14ac:dyDescent="0.15">
      <c r="A1589" s="283">
        <v>20115</v>
      </c>
      <c r="B1589" s="283" t="s">
        <v>3698</v>
      </c>
      <c r="C1589" s="283" t="s">
        <v>6982</v>
      </c>
      <c r="D1589" s="283" t="s">
        <v>6983</v>
      </c>
      <c r="F1589" s="283" t="s">
        <v>3703</v>
      </c>
    </row>
    <row r="1590" spans="1:6" x14ac:dyDescent="0.15">
      <c r="A1590" s="283">
        <v>20116</v>
      </c>
      <c r="B1590" s="283" t="s">
        <v>3814</v>
      </c>
      <c r="C1590" s="283" t="s">
        <v>6984</v>
      </c>
      <c r="D1590" s="283" t="s">
        <v>6985</v>
      </c>
      <c r="E1590" s="283" t="s">
        <v>861</v>
      </c>
      <c r="F1590" s="283" t="s">
        <v>4483</v>
      </c>
    </row>
    <row r="1591" spans="1:6" x14ac:dyDescent="0.15">
      <c r="A1591" s="283">
        <v>20133</v>
      </c>
      <c r="B1591" s="283" t="s">
        <v>3905</v>
      </c>
      <c r="C1591" s="283" t="s">
        <v>6986</v>
      </c>
      <c r="D1591" s="283" t="s">
        <v>6987</v>
      </c>
      <c r="E1591" s="283" t="s">
        <v>2027</v>
      </c>
      <c r="F1591" s="283" t="s">
        <v>3703</v>
      </c>
    </row>
    <row r="1592" spans="1:6" x14ac:dyDescent="0.15">
      <c r="A1592" s="283">
        <v>20139</v>
      </c>
      <c r="B1592" s="283" t="s">
        <v>3814</v>
      </c>
      <c r="C1592" s="283" t="s">
        <v>6988</v>
      </c>
      <c r="D1592" s="283" t="s">
        <v>6989</v>
      </c>
      <c r="E1592" s="283" t="s">
        <v>1542</v>
      </c>
      <c r="F1592" s="283" t="s">
        <v>3702</v>
      </c>
    </row>
    <row r="1593" spans="1:6" x14ac:dyDescent="0.15">
      <c r="A1593" s="283">
        <v>20145</v>
      </c>
      <c r="B1593" s="283" t="s">
        <v>3698</v>
      </c>
      <c r="C1593" s="283" t="s">
        <v>6990</v>
      </c>
      <c r="D1593" s="283" t="s">
        <v>6991</v>
      </c>
      <c r="E1593" s="283" t="s">
        <v>3701</v>
      </c>
      <c r="F1593" s="283" t="s">
        <v>3703</v>
      </c>
    </row>
    <row r="1594" spans="1:6" x14ac:dyDescent="0.15">
      <c r="A1594" s="283">
        <v>20156</v>
      </c>
      <c r="B1594" s="283" t="s">
        <v>3777</v>
      </c>
      <c r="C1594" s="283" t="s">
        <v>6992</v>
      </c>
      <c r="D1594" s="283" t="s">
        <v>6993</v>
      </c>
      <c r="E1594" s="283" t="s">
        <v>425</v>
      </c>
      <c r="F1594" s="283" t="s">
        <v>3703</v>
      </c>
    </row>
    <row r="1595" spans="1:6" x14ac:dyDescent="0.15">
      <c r="A1595" s="283">
        <v>20181</v>
      </c>
      <c r="B1595" s="283" t="s">
        <v>839</v>
      </c>
      <c r="C1595" s="283" t="s">
        <v>6994</v>
      </c>
      <c r="D1595" s="283" t="s">
        <v>6995</v>
      </c>
      <c r="E1595" s="283" t="s">
        <v>6059</v>
      </c>
      <c r="F1595" s="283" t="s">
        <v>5258</v>
      </c>
    </row>
    <row r="1596" spans="1:6" x14ac:dyDescent="0.15">
      <c r="A1596" s="283">
        <v>20182</v>
      </c>
      <c r="B1596" s="283" t="s">
        <v>3959</v>
      </c>
      <c r="C1596" s="283" t="s">
        <v>6996</v>
      </c>
      <c r="D1596" s="283" t="s">
        <v>6997</v>
      </c>
      <c r="E1596" s="283" t="s">
        <v>1591</v>
      </c>
      <c r="F1596" s="283" t="s">
        <v>6877</v>
      </c>
    </row>
    <row r="1597" spans="1:6" x14ac:dyDescent="0.15">
      <c r="A1597" s="283">
        <v>20183</v>
      </c>
      <c r="B1597" s="283" t="s">
        <v>3959</v>
      </c>
      <c r="C1597" s="283" t="s">
        <v>6998</v>
      </c>
      <c r="D1597" s="283" t="s">
        <v>6999</v>
      </c>
      <c r="E1597" s="283" t="s">
        <v>1591</v>
      </c>
      <c r="F1597" s="283" t="s">
        <v>6877</v>
      </c>
    </row>
    <row r="1598" spans="1:6" x14ac:dyDescent="0.15">
      <c r="A1598" s="283">
        <v>20188</v>
      </c>
      <c r="B1598" s="283" t="s">
        <v>3794</v>
      </c>
      <c r="C1598" s="283" t="s">
        <v>13174</v>
      </c>
      <c r="D1598" s="283" t="s">
        <v>13175</v>
      </c>
      <c r="E1598" s="283" t="s">
        <v>1160</v>
      </c>
      <c r="F1598" s="283" t="s">
        <v>3703</v>
      </c>
    </row>
    <row r="1599" spans="1:6" x14ac:dyDescent="0.15">
      <c r="A1599" s="283">
        <v>20200</v>
      </c>
      <c r="B1599" s="283" t="s">
        <v>4147</v>
      </c>
      <c r="C1599" s="283" t="s">
        <v>7000</v>
      </c>
      <c r="D1599" s="283" t="s">
        <v>7001</v>
      </c>
      <c r="E1599" s="283" t="s">
        <v>1202</v>
      </c>
      <c r="F1599" s="283" t="s">
        <v>3702</v>
      </c>
    </row>
    <row r="1600" spans="1:6" x14ac:dyDescent="0.15">
      <c r="A1600" s="283">
        <v>20207</v>
      </c>
      <c r="B1600" s="283" t="s">
        <v>3801</v>
      </c>
      <c r="C1600" s="283" t="s">
        <v>7002</v>
      </c>
      <c r="D1600" s="283" t="s">
        <v>7003</v>
      </c>
      <c r="E1600" s="283" t="s">
        <v>379</v>
      </c>
      <c r="F1600" s="283" t="s">
        <v>3703</v>
      </c>
    </row>
    <row r="1601" spans="1:7" x14ac:dyDescent="0.15">
      <c r="A1601" s="283">
        <v>20210</v>
      </c>
      <c r="B1601" s="283" t="s">
        <v>4147</v>
      </c>
      <c r="C1601" s="283" t="s">
        <v>7004</v>
      </c>
      <c r="D1601" s="283" t="s">
        <v>7005</v>
      </c>
      <c r="E1601" s="283" t="s">
        <v>961</v>
      </c>
      <c r="F1601" s="283" t="s">
        <v>3702</v>
      </c>
    </row>
    <row r="1602" spans="1:7" x14ac:dyDescent="0.15">
      <c r="A1602" s="283">
        <v>20213</v>
      </c>
      <c r="B1602" s="283" t="s">
        <v>4107</v>
      </c>
      <c r="C1602" s="283" t="s">
        <v>7006</v>
      </c>
      <c r="D1602" s="283" t="s">
        <v>7007</v>
      </c>
      <c r="E1602" s="283" t="s">
        <v>3772</v>
      </c>
      <c r="F1602" s="283" t="s">
        <v>3703</v>
      </c>
    </row>
    <row r="1603" spans="1:7" x14ac:dyDescent="0.15">
      <c r="A1603" s="283">
        <v>20219</v>
      </c>
      <c r="B1603" s="283" t="s">
        <v>4107</v>
      </c>
      <c r="C1603" s="283" t="s">
        <v>7008</v>
      </c>
      <c r="D1603" s="283" t="s">
        <v>7009</v>
      </c>
      <c r="E1603" s="283" t="s">
        <v>462</v>
      </c>
      <c r="F1603" s="283" t="s">
        <v>4483</v>
      </c>
    </row>
    <row r="1604" spans="1:7" x14ac:dyDescent="0.15">
      <c r="A1604" s="283">
        <v>20222</v>
      </c>
      <c r="B1604" s="283" t="s">
        <v>3708</v>
      </c>
      <c r="C1604" s="283" t="s">
        <v>7010</v>
      </c>
      <c r="D1604" s="283" t="s">
        <v>7011</v>
      </c>
      <c r="E1604" s="283" t="s">
        <v>290</v>
      </c>
      <c r="F1604" s="283" t="s">
        <v>3703</v>
      </c>
    </row>
    <row r="1605" spans="1:7" x14ac:dyDescent="0.15">
      <c r="A1605" s="283">
        <v>20264</v>
      </c>
      <c r="B1605" s="283" t="s">
        <v>3814</v>
      </c>
      <c r="C1605" s="283" t="s">
        <v>7012</v>
      </c>
      <c r="D1605" s="283" t="s">
        <v>7013</v>
      </c>
      <c r="E1605" s="283" t="s">
        <v>327</v>
      </c>
      <c r="F1605" s="283" t="s">
        <v>3703</v>
      </c>
    </row>
    <row r="1606" spans="1:7" x14ac:dyDescent="0.15">
      <c r="A1606" s="283">
        <v>20265</v>
      </c>
      <c r="B1606" s="283" t="s">
        <v>3731</v>
      </c>
      <c r="C1606" s="283" t="s">
        <v>7014</v>
      </c>
      <c r="D1606" s="283" t="s">
        <v>7015</v>
      </c>
      <c r="E1606" s="283" t="s">
        <v>710</v>
      </c>
      <c r="F1606" s="283" t="s">
        <v>3703</v>
      </c>
    </row>
    <row r="1607" spans="1:7" x14ac:dyDescent="0.15">
      <c r="A1607" s="283">
        <v>20283</v>
      </c>
      <c r="B1607" s="283" t="s">
        <v>4271</v>
      </c>
      <c r="C1607" s="283" t="s">
        <v>7016</v>
      </c>
      <c r="D1607" s="283" t="s">
        <v>7017</v>
      </c>
      <c r="E1607" s="283" t="s">
        <v>5384</v>
      </c>
      <c r="F1607" s="283" t="s">
        <v>3702</v>
      </c>
    </row>
    <row r="1608" spans="1:7" x14ac:dyDescent="0.15">
      <c r="A1608" s="283">
        <v>20296</v>
      </c>
      <c r="B1608" s="283" t="s">
        <v>3731</v>
      </c>
      <c r="C1608" s="283" t="s">
        <v>7018</v>
      </c>
      <c r="D1608" s="283" t="s">
        <v>7019</v>
      </c>
      <c r="E1608" s="283" t="s">
        <v>13176</v>
      </c>
      <c r="F1608" s="283" t="s">
        <v>3703</v>
      </c>
    </row>
    <row r="1609" spans="1:7" x14ac:dyDescent="0.15">
      <c r="A1609" s="283">
        <v>20301</v>
      </c>
      <c r="B1609" s="283" t="s">
        <v>4222</v>
      </c>
      <c r="C1609" s="283" t="s">
        <v>7020</v>
      </c>
      <c r="D1609" s="283" t="s">
        <v>7021</v>
      </c>
      <c r="E1609" s="283" t="s">
        <v>1348</v>
      </c>
      <c r="F1609" s="283" t="s">
        <v>3703</v>
      </c>
    </row>
    <row r="1610" spans="1:7" x14ac:dyDescent="0.15">
      <c r="A1610" s="283">
        <v>20308</v>
      </c>
      <c r="B1610" s="283" t="s">
        <v>3731</v>
      </c>
      <c r="C1610" s="283" t="s">
        <v>7022</v>
      </c>
      <c r="D1610" s="283" t="s">
        <v>7023</v>
      </c>
      <c r="E1610" s="283" t="s">
        <v>205</v>
      </c>
      <c r="F1610" s="283" t="s">
        <v>3703</v>
      </c>
      <c r="G1610" s="283">
        <v>3</v>
      </c>
    </row>
    <row r="1611" spans="1:7" x14ac:dyDescent="0.15">
      <c r="A1611" s="283">
        <v>20309</v>
      </c>
      <c r="B1611" s="283" t="s">
        <v>3780</v>
      </c>
      <c r="C1611" s="283" t="s">
        <v>7024</v>
      </c>
      <c r="D1611" s="283" t="s">
        <v>7025</v>
      </c>
      <c r="E1611" s="283" t="s">
        <v>309</v>
      </c>
      <c r="F1611" s="283" t="s">
        <v>4483</v>
      </c>
    </row>
    <row r="1612" spans="1:7" x14ac:dyDescent="0.15">
      <c r="A1612" s="283">
        <v>20311</v>
      </c>
      <c r="B1612" s="283" t="s">
        <v>4530</v>
      </c>
      <c r="C1612" s="283" t="s">
        <v>7026</v>
      </c>
      <c r="D1612" s="283" t="s">
        <v>7027</v>
      </c>
      <c r="F1612" s="283" t="s">
        <v>3703</v>
      </c>
    </row>
    <row r="1613" spans="1:7" x14ac:dyDescent="0.15">
      <c r="A1613" s="283">
        <v>20313</v>
      </c>
      <c r="B1613" s="283" t="s">
        <v>4274</v>
      </c>
      <c r="C1613" s="283" t="s">
        <v>7028</v>
      </c>
      <c r="D1613" s="283" t="s">
        <v>7029</v>
      </c>
      <c r="E1613" s="283" t="s">
        <v>757</v>
      </c>
      <c r="F1613" s="283" t="s">
        <v>3703</v>
      </c>
    </row>
    <row r="1614" spans="1:7" x14ac:dyDescent="0.15">
      <c r="A1614" s="283">
        <v>20315</v>
      </c>
      <c r="B1614" s="283" t="s">
        <v>4274</v>
      </c>
      <c r="C1614" s="283" t="s">
        <v>7030</v>
      </c>
      <c r="D1614" s="283" t="s">
        <v>7031</v>
      </c>
      <c r="E1614" s="283" t="s">
        <v>4561</v>
      </c>
      <c r="F1614" s="283" t="s">
        <v>3703</v>
      </c>
    </row>
    <row r="1615" spans="1:7" x14ac:dyDescent="0.15">
      <c r="A1615" s="283">
        <v>20321</v>
      </c>
      <c r="B1615" s="283" t="s">
        <v>3791</v>
      </c>
      <c r="C1615" s="283" t="s">
        <v>7032</v>
      </c>
      <c r="D1615" s="283" t="s">
        <v>7033</v>
      </c>
      <c r="E1615" s="283" t="s">
        <v>3525</v>
      </c>
      <c r="F1615" s="283" t="s">
        <v>3703</v>
      </c>
    </row>
    <row r="1616" spans="1:7" x14ac:dyDescent="0.15">
      <c r="A1616" s="283">
        <v>20323</v>
      </c>
      <c r="B1616" s="283" t="s">
        <v>3791</v>
      </c>
      <c r="C1616" s="283" t="s">
        <v>7034</v>
      </c>
      <c r="D1616" s="283" t="s">
        <v>7035</v>
      </c>
      <c r="E1616" s="283" t="s">
        <v>7036</v>
      </c>
      <c r="F1616" s="283" t="s">
        <v>3703</v>
      </c>
    </row>
    <row r="1617" spans="1:9" x14ac:dyDescent="0.15">
      <c r="A1617" s="283">
        <v>20325</v>
      </c>
      <c r="B1617" s="283" t="s">
        <v>3912</v>
      </c>
      <c r="C1617" s="283" t="s">
        <v>7037</v>
      </c>
      <c r="D1617" s="283" t="s">
        <v>7038</v>
      </c>
      <c r="E1617" s="283" t="s">
        <v>873</v>
      </c>
      <c r="F1617" s="283" t="s">
        <v>3703</v>
      </c>
    </row>
    <row r="1618" spans="1:9" x14ac:dyDescent="0.15">
      <c r="A1618" s="283">
        <v>20327</v>
      </c>
      <c r="B1618" s="283" t="s">
        <v>3736</v>
      </c>
      <c r="C1618" s="283" t="s">
        <v>7039</v>
      </c>
      <c r="D1618" s="283" t="s">
        <v>7040</v>
      </c>
      <c r="E1618" s="283" t="s">
        <v>4785</v>
      </c>
      <c r="F1618" s="283" t="s">
        <v>3703</v>
      </c>
    </row>
    <row r="1619" spans="1:9" x14ac:dyDescent="0.15">
      <c r="A1619" s="283">
        <v>20328</v>
      </c>
      <c r="B1619" s="283" t="s">
        <v>4603</v>
      </c>
      <c r="C1619" s="283" t="s">
        <v>7041</v>
      </c>
      <c r="D1619" s="283" t="s">
        <v>7042</v>
      </c>
      <c r="F1619" s="283" t="s">
        <v>3703</v>
      </c>
    </row>
    <row r="1620" spans="1:9" x14ac:dyDescent="0.15">
      <c r="A1620" s="283">
        <v>20345</v>
      </c>
      <c r="B1620" s="283" t="s">
        <v>3731</v>
      </c>
      <c r="C1620" s="283" t="s">
        <v>7043</v>
      </c>
      <c r="D1620" s="283" t="s">
        <v>7044</v>
      </c>
      <c r="E1620" s="283" t="s">
        <v>2972</v>
      </c>
      <c r="F1620" s="283" t="s">
        <v>3703</v>
      </c>
    </row>
    <row r="1621" spans="1:9" x14ac:dyDescent="0.15">
      <c r="A1621" s="283">
        <v>20347</v>
      </c>
      <c r="B1621" s="283" t="s">
        <v>839</v>
      </c>
      <c r="C1621" s="283" t="s">
        <v>7045</v>
      </c>
      <c r="D1621" s="283" t="s">
        <v>7046</v>
      </c>
      <c r="E1621" s="283" t="s">
        <v>6059</v>
      </c>
      <c r="F1621" s="283" t="s">
        <v>5258</v>
      </c>
    </row>
    <row r="1622" spans="1:9" x14ac:dyDescent="0.15">
      <c r="A1622" s="283">
        <v>20354</v>
      </c>
      <c r="B1622" s="283" t="s">
        <v>3912</v>
      </c>
      <c r="C1622" s="283" t="s">
        <v>7047</v>
      </c>
      <c r="D1622" s="283" t="s">
        <v>7048</v>
      </c>
      <c r="E1622" s="283" t="s">
        <v>4287</v>
      </c>
      <c r="F1622" s="283" t="s">
        <v>4483</v>
      </c>
    </row>
    <row r="1623" spans="1:9" x14ac:dyDescent="0.15">
      <c r="A1623" s="283">
        <v>20355</v>
      </c>
      <c r="B1623" s="283" t="s">
        <v>3912</v>
      </c>
      <c r="C1623" s="283" t="s">
        <v>7049</v>
      </c>
      <c r="D1623" s="283" t="s">
        <v>7050</v>
      </c>
      <c r="E1623" s="283" t="s">
        <v>7051</v>
      </c>
      <c r="F1623" s="283" t="s">
        <v>3703</v>
      </c>
      <c r="G1623" s="283">
        <v>3</v>
      </c>
      <c r="I1623" s="283">
        <v>2</v>
      </c>
    </row>
    <row r="1624" spans="1:9" x14ac:dyDescent="0.15">
      <c r="A1624" s="283">
        <v>20359</v>
      </c>
      <c r="B1624" s="283" t="s">
        <v>3698</v>
      </c>
      <c r="C1624" s="283" t="s">
        <v>12860</v>
      </c>
      <c r="D1624" s="283" t="s">
        <v>12861</v>
      </c>
      <c r="E1624" s="283" t="s">
        <v>12862</v>
      </c>
      <c r="F1624" s="283" t="s">
        <v>3703</v>
      </c>
    </row>
    <row r="1625" spans="1:9" x14ac:dyDescent="0.15">
      <c r="A1625" s="283">
        <v>20361</v>
      </c>
      <c r="B1625" s="283" t="s">
        <v>3848</v>
      </c>
      <c r="C1625" s="283" t="s">
        <v>7052</v>
      </c>
      <c r="D1625" s="283" t="s">
        <v>7053</v>
      </c>
      <c r="E1625" s="283" t="s">
        <v>13100</v>
      </c>
      <c r="F1625" s="283" t="s">
        <v>3703</v>
      </c>
    </row>
    <row r="1626" spans="1:9" x14ac:dyDescent="0.15">
      <c r="A1626" s="283">
        <v>20368</v>
      </c>
      <c r="B1626" s="283" t="s">
        <v>3848</v>
      </c>
      <c r="C1626" s="283" t="s">
        <v>7054</v>
      </c>
      <c r="D1626" s="283" t="s">
        <v>7055</v>
      </c>
      <c r="E1626" s="283" t="s">
        <v>147</v>
      </c>
      <c r="F1626" s="283" t="s">
        <v>3703</v>
      </c>
    </row>
    <row r="1627" spans="1:9" x14ac:dyDescent="0.15">
      <c r="A1627" s="283">
        <v>20373</v>
      </c>
      <c r="B1627" s="283" t="s">
        <v>3814</v>
      </c>
      <c r="C1627" s="283" t="s">
        <v>7056</v>
      </c>
      <c r="D1627" s="283" t="s">
        <v>7057</v>
      </c>
      <c r="E1627" s="283" t="s">
        <v>769</v>
      </c>
      <c r="F1627" s="283" t="s">
        <v>3703</v>
      </c>
    </row>
    <row r="1628" spans="1:9" x14ac:dyDescent="0.15">
      <c r="A1628" s="283">
        <v>20375</v>
      </c>
      <c r="B1628" s="283" t="s">
        <v>3848</v>
      </c>
      <c r="C1628" s="283" t="s">
        <v>7058</v>
      </c>
      <c r="D1628" s="283" t="s">
        <v>7059</v>
      </c>
      <c r="E1628" s="283" t="s">
        <v>624</v>
      </c>
      <c r="F1628" s="283" t="s">
        <v>3702</v>
      </c>
    </row>
    <row r="1629" spans="1:9" x14ac:dyDescent="0.15">
      <c r="A1629" s="283">
        <v>20376</v>
      </c>
      <c r="B1629" s="283" t="s">
        <v>3848</v>
      </c>
      <c r="C1629" s="283" t="s">
        <v>7060</v>
      </c>
      <c r="D1629" s="283" t="s">
        <v>7061</v>
      </c>
      <c r="E1629" s="283" t="s">
        <v>624</v>
      </c>
      <c r="F1629" s="283" t="s">
        <v>4483</v>
      </c>
    </row>
    <row r="1630" spans="1:9" x14ac:dyDescent="0.15">
      <c r="A1630" s="283">
        <v>20383</v>
      </c>
      <c r="B1630" s="283" t="s">
        <v>3777</v>
      </c>
      <c r="C1630" s="283" t="s">
        <v>7062</v>
      </c>
      <c r="D1630" s="283" t="s">
        <v>7063</v>
      </c>
      <c r="E1630" s="283" t="s">
        <v>676</v>
      </c>
      <c r="F1630" s="283" t="s">
        <v>4483</v>
      </c>
    </row>
    <row r="1631" spans="1:9" x14ac:dyDescent="0.15">
      <c r="A1631" s="283">
        <v>20384</v>
      </c>
      <c r="B1631" s="283" t="s">
        <v>3848</v>
      </c>
      <c r="C1631" s="283" t="s">
        <v>7064</v>
      </c>
      <c r="D1631" s="283" t="s">
        <v>7065</v>
      </c>
      <c r="E1631" s="283" t="s">
        <v>643</v>
      </c>
      <c r="F1631" s="283" t="s">
        <v>3703</v>
      </c>
    </row>
    <row r="1632" spans="1:9" x14ac:dyDescent="0.15">
      <c r="A1632" s="283">
        <v>20386</v>
      </c>
      <c r="B1632" s="283" t="s">
        <v>3848</v>
      </c>
      <c r="C1632" s="283" t="s">
        <v>7066</v>
      </c>
      <c r="D1632" s="283" t="s">
        <v>7067</v>
      </c>
      <c r="E1632" s="283" t="s">
        <v>643</v>
      </c>
      <c r="F1632" s="283" t="s">
        <v>3702</v>
      </c>
    </row>
    <row r="1633" spans="1:12" x14ac:dyDescent="0.15">
      <c r="A1633" s="283">
        <v>20391</v>
      </c>
      <c r="B1633" s="283" t="s">
        <v>3888</v>
      </c>
      <c r="C1633" s="283" t="s">
        <v>7068</v>
      </c>
      <c r="D1633" s="283" t="s">
        <v>7069</v>
      </c>
      <c r="F1633" s="283" t="s">
        <v>3703</v>
      </c>
    </row>
    <row r="1634" spans="1:12" x14ac:dyDescent="0.15">
      <c r="A1634" s="283">
        <v>20405</v>
      </c>
      <c r="B1634" s="283" t="s">
        <v>3726</v>
      </c>
      <c r="C1634" s="283" t="s">
        <v>7070</v>
      </c>
      <c r="D1634" s="283" t="s">
        <v>7071</v>
      </c>
      <c r="E1634" s="283" t="s">
        <v>3820</v>
      </c>
      <c r="F1634" s="283" t="s">
        <v>3703</v>
      </c>
    </row>
    <row r="1635" spans="1:12" x14ac:dyDescent="0.15">
      <c r="A1635" s="283">
        <v>20410</v>
      </c>
      <c r="B1635" s="283" t="s">
        <v>3777</v>
      </c>
      <c r="C1635" s="283" t="s">
        <v>7072</v>
      </c>
      <c r="D1635" s="283" t="s">
        <v>7073</v>
      </c>
      <c r="E1635" s="283" t="s">
        <v>341</v>
      </c>
      <c r="F1635" s="283" t="s">
        <v>3703</v>
      </c>
    </row>
    <row r="1636" spans="1:12" x14ac:dyDescent="0.15">
      <c r="A1636" s="283">
        <v>20412</v>
      </c>
      <c r="B1636" s="283" t="s">
        <v>3698</v>
      </c>
      <c r="C1636" s="283" t="s">
        <v>7074</v>
      </c>
      <c r="D1636" s="283" t="s">
        <v>7075</v>
      </c>
      <c r="E1636" s="283" t="s">
        <v>3701</v>
      </c>
      <c r="F1636" s="283" t="s">
        <v>4483</v>
      </c>
    </row>
    <row r="1637" spans="1:12" x14ac:dyDescent="0.15">
      <c r="A1637" s="283">
        <v>20423</v>
      </c>
      <c r="B1637" s="283" t="s">
        <v>3698</v>
      </c>
      <c r="C1637" s="283" t="s">
        <v>7076</v>
      </c>
      <c r="D1637" s="283" t="s">
        <v>7077</v>
      </c>
      <c r="E1637" s="283" t="s">
        <v>218</v>
      </c>
      <c r="F1637" s="283" t="s">
        <v>3703</v>
      </c>
    </row>
    <row r="1638" spans="1:12" x14ac:dyDescent="0.15">
      <c r="A1638" s="283">
        <v>20424</v>
      </c>
      <c r="B1638" s="283" t="s">
        <v>3736</v>
      </c>
      <c r="C1638" s="283" t="s">
        <v>7078</v>
      </c>
      <c r="D1638" s="283" t="s">
        <v>7079</v>
      </c>
      <c r="E1638" s="283" t="s">
        <v>580</v>
      </c>
      <c r="F1638" s="283" t="s">
        <v>3703</v>
      </c>
    </row>
    <row r="1639" spans="1:12" x14ac:dyDescent="0.15">
      <c r="A1639" s="283">
        <v>20442</v>
      </c>
      <c r="B1639" s="283" t="s">
        <v>3726</v>
      </c>
      <c r="C1639" s="283" t="s">
        <v>7080</v>
      </c>
      <c r="D1639" s="283" t="s">
        <v>7081</v>
      </c>
      <c r="E1639" s="283" t="s">
        <v>7082</v>
      </c>
      <c r="F1639" s="283" t="s">
        <v>3703</v>
      </c>
    </row>
    <row r="1640" spans="1:12" x14ac:dyDescent="0.15">
      <c r="A1640" s="283">
        <v>20448</v>
      </c>
      <c r="B1640" s="283" t="s">
        <v>3814</v>
      </c>
      <c r="C1640" s="283" t="s">
        <v>7083</v>
      </c>
      <c r="D1640" s="283" t="s">
        <v>7084</v>
      </c>
      <c r="E1640" s="283" t="s">
        <v>826</v>
      </c>
      <c r="F1640" s="283" t="s">
        <v>3703</v>
      </c>
    </row>
    <row r="1641" spans="1:12" x14ac:dyDescent="0.15">
      <c r="A1641" s="283">
        <v>20507</v>
      </c>
      <c r="B1641" s="283" t="s">
        <v>3814</v>
      </c>
      <c r="C1641" s="283" t="s">
        <v>7085</v>
      </c>
      <c r="D1641" s="283" t="s">
        <v>7086</v>
      </c>
      <c r="E1641" s="283" t="s">
        <v>1542</v>
      </c>
      <c r="F1641" s="283" t="s">
        <v>3703</v>
      </c>
    </row>
    <row r="1642" spans="1:12" x14ac:dyDescent="0.15">
      <c r="A1642" s="283">
        <v>20509</v>
      </c>
      <c r="B1642" s="283" t="s">
        <v>3698</v>
      </c>
      <c r="C1642" s="283" t="s">
        <v>7087</v>
      </c>
      <c r="D1642" s="283" t="s">
        <v>7088</v>
      </c>
      <c r="E1642" s="283" t="s">
        <v>861</v>
      </c>
      <c r="F1642" s="283" t="s">
        <v>4483</v>
      </c>
    </row>
    <row r="1643" spans="1:12" x14ac:dyDescent="0.15">
      <c r="A1643" s="283">
        <v>20622</v>
      </c>
      <c r="B1643" s="283" t="s">
        <v>3905</v>
      </c>
      <c r="C1643" s="283" t="s">
        <v>7089</v>
      </c>
      <c r="D1643" s="283" t="s">
        <v>7090</v>
      </c>
      <c r="F1643" s="283" t="s">
        <v>3703</v>
      </c>
    </row>
    <row r="1644" spans="1:12" x14ac:dyDescent="0.15">
      <c r="A1644" s="283">
        <v>21013</v>
      </c>
      <c r="B1644" s="283" t="s">
        <v>3848</v>
      </c>
      <c r="C1644" s="283" t="s">
        <v>7091</v>
      </c>
      <c r="D1644" s="283" t="s">
        <v>7092</v>
      </c>
      <c r="E1644" s="283" t="s">
        <v>495</v>
      </c>
      <c r="F1644" s="283" t="s">
        <v>3703</v>
      </c>
    </row>
    <row r="1645" spans="1:12" x14ac:dyDescent="0.15">
      <c r="A1645" s="283">
        <v>21015</v>
      </c>
      <c r="B1645" s="283" t="s">
        <v>4523</v>
      </c>
      <c r="C1645" s="283" t="s">
        <v>7093</v>
      </c>
      <c r="D1645" s="283" t="s">
        <v>7094</v>
      </c>
      <c r="F1645" s="283" t="s">
        <v>3703</v>
      </c>
    </row>
    <row r="1646" spans="1:12" x14ac:dyDescent="0.15">
      <c r="A1646" s="283">
        <v>21018</v>
      </c>
      <c r="B1646" s="283" t="s">
        <v>4523</v>
      </c>
      <c r="C1646" s="283" t="s">
        <v>7095</v>
      </c>
      <c r="D1646" s="283" t="s">
        <v>7096</v>
      </c>
      <c r="E1646" s="283" t="s">
        <v>7097</v>
      </c>
      <c r="F1646" s="283" t="s">
        <v>3703</v>
      </c>
    </row>
    <row r="1647" spans="1:12" x14ac:dyDescent="0.15">
      <c r="A1647" s="283">
        <v>21021</v>
      </c>
      <c r="B1647" s="283" t="s">
        <v>3698</v>
      </c>
      <c r="C1647" s="283" t="s">
        <v>7098</v>
      </c>
      <c r="D1647" s="283" t="s">
        <v>7099</v>
      </c>
      <c r="E1647" s="283" t="s">
        <v>3701</v>
      </c>
      <c r="F1647" s="283" t="s">
        <v>3703</v>
      </c>
      <c r="G1647" s="283">
        <v>3</v>
      </c>
      <c r="H1647" s="283">
        <v>1</v>
      </c>
      <c r="I1647" s="283">
        <v>1</v>
      </c>
      <c r="J1647" s="283">
        <v>2</v>
      </c>
      <c r="L1647" s="283">
        <v>1</v>
      </c>
    </row>
    <row r="1648" spans="1:12" x14ac:dyDescent="0.15">
      <c r="A1648" s="283">
        <v>21025</v>
      </c>
      <c r="B1648" s="283" t="s">
        <v>3805</v>
      </c>
      <c r="C1648" s="283" t="s">
        <v>7100</v>
      </c>
      <c r="D1648" s="283" t="s">
        <v>7101</v>
      </c>
      <c r="E1648" s="283" t="s">
        <v>7102</v>
      </c>
      <c r="F1648" s="283" t="s">
        <v>3703</v>
      </c>
      <c r="G1648" s="283">
        <v>3</v>
      </c>
      <c r="H1648" s="283">
        <v>1</v>
      </c>
      <c r="I1648" s="283">
        <v>1</v>
      </c>
    </row>
    <row r="1649" spans="1:9" x14ac:dyDescent="0.15">
      <c r="A1649" s="283">
        <v>21029</v>
      </c>
      <c r="B1649" s="283" t="s">
        <v>3698</v>
      </c>
      <c r="C1649" s="283" t="s">
        <v>7103</v>
      </c>
      <c r="D1649" s="283" t="s">
        <v>7104</v>
      </c>
      <c r="E1649" s="283" t="s">
        <v>711</v>
      </c>
      <c r="F1649" s="283" t="s">
        <v>3703</v>
      </c>
    </row>
    <row r="1650" spans="1:9" x14ac:dyDescent="0.15">
      <c r="A1650" s="283">
        <v>21037</v>
      </c>
      <c r="B1650" s="283" t="s">
        <v>4107</v>
      </c>
      <c r="C1650" s="283" t="s">
        <v>7105</v>
      </c>
      <c r="D1650" s="283" t="s">
        <v>7106</v>
      </c>
      <c r="E1650" s="283" t="s">
        <v>3772</v>
      </c>
      <c r="F1650" s="283" t="s">
        <v>3703</v>
      </c>
      <c r="G1650" s="283">
        <v>3</v>
      </c>
      <c r="I1650" s="283">
        <v>2</v>
      </c>
    </row>
    <row r="1651" spans="1:9" x14ac:dyDescent="0.15">
      <c r="A1651" s="283">
        <v>21051</v>
      </c>
      <c r="B1651" s="283" t="s">
        <v>3814</v>
      </c>
      <c r="C1651" s="283" t="s">
        <v>15426</v>
      </c>
      <c r="D1651" s="283" t="s">
        <v>15427</v>
      </c>
      <c r="F1651" s="283" t="s">
        <v>4483</v>
      </c>
    </row>
    <row r="1652" spans="1:9" x14ac:dyDescent="0.15">
      <c r="A1652" s="283">
        <v>21071</v>
      </c>
      <c r="B1652" s="283" t="s">
        <v>4147</v>
      </c>
      <c r="C1652" s="283" t="s">
        <v>7107</v>
      </c>
      <c r="D1652" s="283" t="s">
        <v>7108</v>
      </c>
      <c r="E1652" s="283" t="s">
        <v>489</v>
      </c>
      <c r="F1652" s="283" t="s">
        <v>3702</v>
      </c>
    </row>
    <row r="1653" spans="1:9" x14ac:dyDescent="0.15">
      <c r="A1653" s="283">
        <v>21073</v>
      </c>
      <c r="B1653" s="283" t="s">
        <v>4404</v>
      </c>
      <c r="C1653" s="283" t="s">
        <v>7109</v>
      </c>
      <c r="D1653" s="283" t="s">
        <v>7110</v>
      </c>
      <c r="E1653" s="283" t="s">
        <v>4407</v>
      </c>
      <c r="F1653" s="283" t="s">
        <v>3703</v>
      </c>
    </row>
    <row r="1654" spans="1:9" x14ac:dyDescent="0.15">
      <c r="A1654" s="283">
        <v>21076</v>
      </c>
      <c r="B1654" s="283" t="s">
        <v>3736</v>
      </c>
      <c r="C1654" s="283" t="s">
        <v>7111</v>
      </c>
      <c r="D1654" s="283" t="s">
        <v>7112</v>
      </c>
      <c r="E1654" s="283" t="s">
        <v>210</v>
      </c>
      <c r="F1654" s="283" t="s">
        <v>4483</v>
      </c>
    </row>
    <row r="1655" spans="1:9" x14ac:dyDescent="0.15">
      <c r="A1655" s="283">
        <v>21077</v>
      </c>
      <c r="B1655" s="283" t="s">
        <v>3736</v>
      </c>
      <c r="C1655" s="283" t="s">
        <v>7113</v>
      </c>
      <c r="D1655" s="283" t="s">
        <v>7114</v>
      </c>
      <c r="E1655" s="283" t="s">
        <v>210</v>
      </c>
      <c r="F1655" s="283" t="s">
        <v>4483</v>
      </c>
    </row>
    <row r="1656" spans="1:9" x14ac:dyDescent="0.15">
      <c r="A1656" s="283">
        <v>21088</v>
      </c>
      <c r="B1656" s="283" t="s">
        <v>2598</v>
      </c>
      <c r="C1656" s="283" t="s">
        <v>7115</v>
      </c>
      <c r="D1656" s="283" t="s">
        <v>7116</v>
      </c>
      <c r="F1656" s="283" t="s">
        <v>3703</v>
      </c>
    </row>
    <row r="1657" spans="1:9" x14ac:dyDescent="0.15">
      <c r="A1657" s="283">
        <v>21089</v>
      </c>
      <c r="B1657" s="283" t="s">
        <v>2598</v>
      </c>
      <c r="C1657" s="283" t="s">
        <v>7117</v>
      </c>
      <c r="D1657" s="283" t="s">
        <v>7118</v>
      </c>
      <c r="F1657" s="283" t="s">
        <v>3702</v>
      </c>
    </row>
    <row r="1658" spans="1:9" x14ac:dyDescent="0.15">
      <c r="A1658" s="283">
        <v>21090</v>
      </c>
      <c r="B1658" s="283" t="s">
        <v>2598</v>
      </c>
      <c r="C1658" s="283" t="s">
        <v>7119</v>
      </c>
      <c r="D1658" s="283" t="s">
        <v>7120</v>
      </c>
      <c r="F1658" s="283" t="s">
        <v>3702</v>
      </c>
    </row>
    <row r="1659" spans="1:9" x14ac:dyDescent="0.15">
      <c r="A1659" s="283">
        <v>21093</v>
      </c>
      <c r="B1659" s="283" t="s">
        <v>3698</v>
      </c>
      <c r="C1659" s="283" t="s">
        <v>7121</v>
      </c>
      <c r="D1659" s="283" t="s">
        <v>6226</v>
      </c>
      <c r="E1659" s="283" t="s">
        <v>3701</v>
      </c>
      <c r="F1659" s="283" t="s">
        <v>3702</v>
      </c>
    </row>
    <row r="1660" spans="1:9" x14ac:dyDescent="0.15">
      <c r="A1660" s="283">
        <v>21115</v>
      </c>
      <c r="B1660" s="283" t="s">
        <v>4101</v>
      </c>
      <c r="C1660" s="283" t="s">
        <v>7122</v>
      </c>
      <c r="D1660" s="283" t="s">
        <v>7123</v>
      </c>
      <c r="E1660" s="283" t="s">
        <v>4112</v>
      </c>
      <c r="F1660" s="283" t="s">
        <v>3703</v>
      </c>
    </row>
    <row r="1661" spans="1:9" x14ac:dyDescent="0.15">
      <c r="A1661" s="283">
        <v>21122</v>
      </c>
      <c r="B1661" s="283" t="s">
        <v>4641</v>
      </c>
      <c r="C1661" s="283" t="s">
        <v>7124</v>
      </c>
      <c r="D1661" s="283" t="s">
        <v>7125</v>
      </c>
      <c r="F1661" s="283" t="s">
        <v>3703</v>
      </c>
    </row>
    <row r="1662" spans="1:9" x14ac:dyDescent="0.15">
      <c r="A1662" s="283">
        <v>21147</v>
      </c>
      <c r="B1662" s="283" t="s">
        <v>4017</v>
      </c>
      <c r="C1662" s="283" t="s">
        <v>7126</v>
      </c>
      <c r="D1662" s="283" t="s">
        <v>7127</v>
      </c>
      <c r="E1662" s="283" t="s">
        <v>368</v>
      </c>
      <c r="F1662" s="283" t="s">
        <v>3703</v>
      </c>
    </row>
    <row r="1663" spans="1:9" x14ac:dyDescent="0.15">
      <c r="A1663" s="283">
        <v>21149</v>
      </c>
      <c r="B1663" s="283" t="s">
        <v>3731</v>
      </c>
      <c r="C1663" s="283" t="s">
        <v>7128</v>
      </c>
      <c r="D1663" s="283" t="s">
        <v>7129</v>
      </c>
      <c r="E1663" s="283" t="s">
        <v>760</v>
      </c>
      <c r="F1663" s="283" t="s">
        <v>3703</v>
      </c>
    </row>
    <row r="1664" spans="1:9" x14ac:dyDescent="0.15">
      <c r="A1664" s="283">
        <v>21152</v>
      </c>
      <c r="B1664" s="283" t="s">
        <v>3698</v>
      </c>
      <c r="C1664" s="283" t="s">
        <v>13177</v>
      </c>
      <c r="D1664" s="283" t="s">
        <v>13178</v>
      </c>
      <c r="E1664" s="283" t="s">
        <v>1683</v>
      </c>
      <c r="F1664" s="283" t="s">
        <v>3702</v>
      </c>
    </row>
    <row r="1665" spans="1:10" x14ac:dyDescent="0.15">
      <c r="A1665" s="283">
        <v>21164</v>
      </c>
      <c r="B1665" s="283" t="s">
        <v>4274</v>
      </c>
      <c r="C1665" s="283" t="s">
        <v>7130</v>
      </c>
      <c r="D1665" s="283" t="s">
        <v>7131</v>
      </c>
      <c r="E1665" s="283" t="s">
        <v>87</v>
      </c>
      <c r="F1665" s="283" t="s">
        <v>3703</v>
      </c>
    </row>
    <row r="1666" spans="1:10" x14ac:dyDescent="0.15">
      <c r="A1666" s="283">
        <v>21178</v>
      </c>
      <c r="B1666" s="283" t="s">
        <v>3777</v>
      </c>
      <c r="C1666" s="283" t="s">
        <v>13179</v>
      </c>
      <c r="D1666" s="283" t="s">
        <v>13180</v>
      </c>
      <c r="E1666" s="283" t="s">
        <v>13092</v>
      </c>
      <c r="F1666" s="283" t="s">
        <v>3703</v>
      </c>
    </row>
    <row r="1667" spans="1:10" x14ac:dyDescent="0.15">
      <c r="A1667" s="283">
        <v>21215</v>
      </c>
      <c r="B1667" s="283" t="s">
        <v>3814</v>
      </c>
      <c r="C1667" s="283" t="s">
        <v>7132</v>
      </c>
      <c r="D1667" s="283" t="s">
        <v>7133</v>
      </c>
      <c r="E1667" s="283" t="s">
        <v>5361</v>
      </c>
      <c r="F1667" s="283" t="s">
        <v>3703</v>
      </c>
    </row>
    <row r="1668" spans="1:10" x14ac:dyDescent="0.15">
      <c r="A1668" s="283">
        <v>21236</v>
      </c>
      <c r="B1668" s="283" t="s">
        <v>4618</v>
      </c>
      <c r="C1668" s="283" t="s">
        <v>7134</v>
      </c>
      <c r="D1668" s="283" t="s">
        <v>7135</v>
      </c>
      <c r="E1668" s="283" t="s">
        <v>3772</v>
      </c>
      <c r="F1668" s="283" t="s">
        <v>3703</v>
      </c>
    </row>
    <row r="1669" spans="1:10" x14ac:dyDescent="0.15">
      <c r="A1669" s="283">
        <v>21238</v>
      </c>
      <c r="B1669" s="283" t="s">
        <v>3848</v>
      </c>
      <c r="C1669" s="283" t="s">
        <v>7136</v>
      </c>
      <c r="D1669" s="283" t="s">
        <v>7137</v>
      </c>
      <c r="E1669" s="283" t="s">
        <v>378</v>
      </c>
      <c r="F1669" s="283" t="s">
        <v>3702</v>
      </c>
    </row>
    <row r="1670" spans="1:10" x14ac:dyDescent="0.15">
      <c r="A1670" s="283">
        <v>21242</v>
      </c>
      <c r="B1670" s="283" t="s">
        <v>3848</v>
      </c>
      <c r="C1670" s="283" t="s">
        <v>7138</v>
      </c>
      <c r="D1670" s="283" t="s">
        <v>7139</v>
      </c>
      <c r="E1670" s="283" t="s">
        <v>1746</v>
      </c>
      <c r="F1670" s="283" t="s">
        <v>3703</v>
      </c>
    </row>
    <row r="1671" spans="1:10" x14ac:dyDescent="0.15">
      <c r="A1671" s="283">
        <v>21243</v>
      </c>
      <c r="B1671" s="283" t="s">
        <v>3731</v>
      </c>
      <c r="C1671" s="283" t="s">
        <v>7140</v>
      </c>
      <c r="D1671" s="283" t="s">
        <v>7141</v>
      </c>
      <c r="E1671" s="283" t="s">
        <v>6136</v>
      </c>
      <c r="F1671" s="283" t="s">
        <v>3702</v>
      </c>
    </row>
    <row r="1672" spans="1:10" x14ac:dyDescent="0.15">
      <c r="A1672" s="283">
        <v>21250</v>
      </c>
      <c r="B1672" s="283" t="s">
        <v>3912</v>
      </c>
      <c r="C1672" s="283" t="s">
        <v>7142</v>
      </c>
      <c r="D1672" s="283" t="s">
        <v>7143</v>
      </c>
      <c r="E1672" s="283" t="s">
        <v>873</v>
      </c>
      <c r="F1672" s="283" t="s">
        <v>3703</v>
      </c>
    </row>
    <row r="1673" spans="1:10" x14ac:dyDescent="0.15">
      <c r="A1673" s="283">
        <v>21253</v>
      </c>
      <c r="B1673" s="283" t="s">
        <v>3698</v>
      </c>
      <c r="C1673" s="283" t="s">
        <v>7144</v>
      </c>
      <c r="D1673" s="283" t="s">
        <v>7145</v>
      </c>
      <c r="E1673" s="283" t="s">
        <v>3701</v>
      </c>
      <c r="F1673" s="283" t="s">
        <v>3702</v>
      </c>
      <c r="G1673" s="283">
        <v>3</v>
      </c>
      <c r="H1673" s="283">
        <v>1</v>
      </c>
      <c r="I1673" s="283">
        <v>1</v>
      </c>
    </row>
    <row r="1674" spans="1:10" x14ac:dyDescent="0.15">
      <c r="A1674" s="283">
        <v>21275</v>
      </c>
      <c r="B1674" s="283" t="s">
        <v>839</v>
      </c>
      <c r="C1674" s="283" t="s">
        <v>7146</v>
      </c>
      <c r="D1674" s="283" t="s">
        <v>7147</v>
      </c>
      <c r="E1674" s="283" t="s">
        <v>13181</v>
      </c>
      <c r="F1674" s="283" t="s">
        <v>3703</v>
      </c>
    </row>
    <row r="1675" spans="1:10" x14ac:dyDescent="0.15">
      <c r="A1675" s="283">
        <v>21276</v>
      </c>
      <c r="B1675" s="283" t="s">
        <v>3809</v>
      </c>
      <c r="C1675" s="283" t="s">
        <v>7148</v>
      </c>
      <c r="D1675" s="283" t="s">
        <v>7149</v>
      </c>
      <c r="F1675" s="283" t="s">
        <v>3703</v>
      </c>
    </row>
    <row r="1676" spans="1:10" x14ac:dyDescent="0.15">
      <c r="A1676" s="283">
        <v>21280</v>
      </c>
      <c r="B1676" s="283" t="s">
        <v>2598</v>
      </c>
      <c r="C1676" s="283" t="s">
        <v>7150</v>
      </c>
      <c r="D1676" s="283" t="s">
        <v>7151</v>
      </c>
      <c r="E1676" s="283" t="s">
        <v>1101</v>
      </c>
      <c r="F1676" s="283" t="s">
        <v>3703</v>
      </c>
    </row>
    <row r="1677" spans="1:10" x14ac:dyDescent="0.15">
      <c r="A1677" s="283">
        <v>21283</v>
      </c>
      <c r="B1677" s="283" t="s">
        <v>3814</v>
      </c>
      <c r="C1677" s="283" t="s">
        <v>7152</v>
      </c>
      <c r="D1677" s="283" t="s">
        <v>7153</v>
      </c>
      <c r="E1677" s="283" t="s">
        <v>1078</v>
      </c>
      <c r="F1677" s="283" t="s">
        <v>3703</v>
      </c>
    </row>
    <row r="1678" spans="1:10" x14ac:dyDescent="0.15">
      <c r="A1678" s="283">
        <v>21308</v>
      </c>
      <c r="B1678" s="283" t="s">
        <v>3698</v>
      </c>
      <c r="C1678" s="283" t="s">
        <v>7154</v>
      </c>
      <c r="D1678" s="283" t="s">
        <v>7155</v>
      </c>
      <c r="E1678" s="283" t="s">
        <v>3701</v>
      </c>
      <c r="F1678" s="283" t="s">
        <v>4483</v>
      </c>
      <c r="G1678" s="283">
        <v>3</v>
      </c>
      <c r="I1678" s="283">
        <v>1</v>
      </c>
      <c r="J1678" s="283">
        <v>2</v>
      </c>
    </row>
    <row r="1679" spans="1:10" x14ac:dyDescent="0.15">
      <c r="A1679" s="283">
        <v>21313</v>
      </c>
      <c r="B1679" s="283" t="s">
        <v>3777</v>
      </c>
      <c r="C1679" s="283" t="s">
        <v>7156</v>
      </c>
      <c r="D1679" s="283" t="s">
        <v>7157</v>
      </c>
      <c r="E1679" s="283" t="s">
        <v>289</v>
      </c>
      <c r="F1679" s="283" t="s">
        <v>3703</v>
      </c>
    </row>
    <row r="1680" spans="1:10" x14ac:dyDescent="0.15">
      <c r="A1680" s="283">
        <v>21326</v>
      </c>
      <c r="B1680" s="283" t="s">
        <v>3736</v>
      </c>
      <c r="C1680" s="283" t="s">
        <v>7158</v>
      </c>
      <c r="D1680" s="283" t="s">
        <v>7159</v>
      </c>
      <c r="E1680" s="283" t="s">
        <v>3579</v>
      </c>
      <c r="F1680" s="283" t="s">
        <v>3703</v>
      </c>
    </row>
    <row r="1681" spans="1:11" x14ac:dyDescent="0.15">
      <c r="A1681" s="283">
        <v>21329</v>
      </c>
      <c r="B1681" s="283" t="s">
        <v>3848</v>
      </c>
      <c r="C1681" s="283" t="s">
        <v>7160</v>
      </c>
      <c r="D1681" s="283" t="s">
        <v>7161</v>
      </c>
      <c r="E1681" s="283" t="s">
        <v>147</v>
      </c>
      <c r="F1681" s="283" t="s">
        <v>3703</v>
      </c>
    </row>
    <row r="1682" spans="1:11" x14ac:dyDescent="0.15">
      <c r="A1682" s="283">
        <v>21330</v>
      </c>
      <c r="B1682" s="283" t="s">
        <v>3848</v>
      </c>
      <c r="C1682" s="283" t="s">
        <v>7162</v>
      </c>
      <c r="D1682" s="283" t="s">
        <v>7163</v>
      </c>
      <c r="E1682" s="283" t="s">
        <v>147</v>
      </c>
      <c r="F1682" s="283" t="s">
        <v>3703</v>
      </c>
    </row>
    <row r="1683" spans="1:11" x14ac:dyDescent="0.15">
      <c r="A1683" s="283">
        <v>21333</v>
      </c>
      <c r="B1683" s="283" t="s">
        <v>3743</v>
      </c>
      <c r="C1683" s="283" t="s">
        <v>7164</v>
      </c>
      <c r="D1683" s="283" t="s">
        <v>7165</v>
      </c>
      <c r="F1683" s="283" t="s">
        <v>6877</v>
      </c>
    </row>
    <row r="1684" spans="1:11" x14ac:dyDescent="0.15">
      <c r="A1684" s="283">
        <v>21334</v>
      </c>
      <c r="B1684" s="283" t="s">
        <v>3794</v>
      </c>
      <c r="C1684" s="283" t="s">
        <v>7166</v>
      </c>
      <c r="D1684" s="283" t="s">
        <v>7167</v>
      </c>
      <c r="E1684" s="283" t="s">
        <v>475</v>
      </c>
      <c r="F1684" s="283" t="s">
        <v>3702</v>
      </c>
      <c r="G1684" s="283">
        <v>3</v>
      </c>
      <c r="K1684" s="283">
        <v>1</v>
      </c>
    </row>
    <row r="1685" spans="1:11" x14ac:dyDescent="0.15">
      <c r="A1685" s="283">
        <v>21343</v>
      </c>
      <c r="B1685" s="283" t="s">
        <v>3698</v>
      </c>
      <c r="C1685" s="283" t="s">
        <v>7168</v>
      </c>
      <c r="D1685" s="283" t="s">
        <v>7169</v>
      </c>
      <c r="E1685" s="283" t="s">
        <v>89</v>
      </c>
      <c r="F1685" s="283" t="s">
        <v>3703</v>
      </c>
    </row>
    <row r="1686" spans="1:11" x14ac:dyDescent="0.15">
      <c r="A1686" s="283">
        <v>21351</v>
      </c>
      <c r="B1686" s="283" t="s">
        <v>3731</v>
      </c>
      <c r="C1686" s="283" t="s">
        <v>7170</v>
      </c>
      <c r="D1686" s="283" t="s">
        <v>7171</v>
      </c>
      <c r="E1686" s="283" t="s">
        <v>7172</v>
      </c>
      <c r="F1686" s="283" t="s">
        <v>4483</v>
      </c>
    </row>
    <row r="1687" spans="1:11" x14ac:dyDescent="0.15">
      <c r="A1687" s="283">
        <v>21356</v>
      </c>
      <c r="B1687" s="283" t="s">
        <v>4404</v>
      </c>
      <c r="C1687" s="283" t="s">
        <v>7173</v>
      </c>
      <c r="D1687" s="283" t="s">
        <v>7174</v>
      </c>
      <c r="F1687" s="283" t="s">
        <v>4483</v>
      </c>
    </row>
    <row r="1688" spans="1:11" x14ac:dyDescent="0.15">
      <c r="A1688" s="283">
        <v>21362</v>
      </c>
      <c r="B1688" s="283" t="s">
        <v>3708</v>
      </c>
      <c r="C1688" s="283" t="s">
        <v>7175</v>
      </c>
      <c r="D1688" s="283" t="s">
        <v>7176</v>
      </c>
      <c r="E1688" s="283" t="s">
        <v>571</v>
      </c>
      <c r="F1688" s="283" t="s">
        <v>3703</v>
      </c>
    </row>
    <row r="1689" spans="1:11" x14ac:dyDescent="0.15">
      <c r="A1689" s="283">
        <v>21363</v>
      </c>
      <c r="B1689" s="283" t="s">
        <v>4017</v>
      </c>
      <c r="C1689" s="283" t="s">
        <v>7177</v>
      </c>
      <c r="D1689" s="283" t="s">
        <v>7178</v>
      </c>
      <c r="E1689" s="283" t="s">
        <v>137</v>
      </c>
      <c r="F1689" s="283" t="s">
        <v>3702</v>
      </c>
    </row>
    <row r="1690" spans="1:11" x14ac:dyDescent="0.15">
      <c r="A1690" s="283">
        <v>21374</v>
      </c>
      <c r="B1690" s="283" t="s">
        <v>3698</v>
      </c>
      <c r="C1690" s="283" t="s">
        <v>7179</v>
      </c>
      <c r="D1690" s="283" t="s">
        <v>7180</v>
      </c>
      <c r="E1690" s="283" t="s">
        <v>3701</v>
      </c>
      <c r="F1690" s="283" t="s">
        <v>3703</v>
      </c>
    </row>
    <row r="1691" spans="1:11" x14ac:dyDescent="0.15">
      <c r="A1691" s="283">
        <v>21387</v>
      </c>
      <c r="B1691" s="283" t="s">
        <v>4222</v>
      </c>
      <c r="C1691" s="283" t="s">
        <v>7181</v>
      </c>
      <c r="D1691" s="283" t="s">
        <v>7182</v>
      </c>
      <c r="E1691" s="283" t="s">
        <v>5133</v>
      </c>
      <c r="F1691" s="283" t="s">
        <v>6877</v>
      </c>
    </row>
    <row r="1692" spans="1:11" x14ac:dyDescent="0.15">
      <c r="A1692" s="283">
        <v>21392</v>
      </c>
      <c r="B1692" s="283" t="s">
        <v>4017</v>
      </c>
      <c r="C1692" s="283" t="s">
        <v>7183</v>
      </c>
      <c r="D1692" s="283" t="s">
        <v>7184</v>
      </c>
      <c r="E1692" s="283" t="s">
        <v>4361</v>
      </c>
      <c r="F1692" s="283" t="s">
        <v>3703</v>
      </c>
    </row>
    <row r="1693" spans="1:11" x14ac:dyDescent="0.15">
      <c r="A1693" s="283">
        <v>21394</v>
      </c>
      <c r="B1693" s="283" t="s">
        <v>4586</v>
      </c>
      <c r="C1693" s="283" t="s">
        <v>7185</v>
      </c>
      <c r="D1693" s="283" t="s">
        <v>7186</v>
      </c>
      <c r="E1693" s="283" t="s">
        <v>998</v>
      </c>
      <c r="F1693" s="283" t="s">
        <v>3703</v>
      </c>
    </row>
    <row r="1694" spans="1:11" x14ac:dyDescent="0.15">
      <c r="A1694" s="283">
        <v>21398</v>
      </c>
      <c r="B1694" s="283" t="s">
        <v>4222</v>
      </c>
      <c r="C1694" s="283" t="s">
        <v>7187</v>
      </c>
      <c r="D1694" s="283" t="s">
        <v>7188</v>
      </c>
      <c r="E1694" s="283" t="s">
        <v>352</v>
      </c>
      <c r="F1694" s="283" t="s">
        <v>3703</v>
      </c>
    </row>
    <row r="1695" spans="1:11" x14ac:dyDescent="0.15">
      <c r="A1695" s="283">
        <v>21406</v>
      </c>
      <c r="B1695" s="283" t="s">
        <v>4271</v>
      </c>
      <c r="C1695" s="283" t="s">
        <v>7189</v>
      </c>
      <c r="D1695" s="283" t="s">
        <v>7190</v>
      </c>
      <c r="E1695" s="283" t="s">
        <v>5384</v>
      </c>
      <c r="F1695" s="283" t="s">
        <v>3703</v>
      </c>
    </row>
    <row r="1696" spans="1:11" x14ac:dyDescent="0.15">
      <c r="A1696" s="283">
        <v>21407</v>
      </c>
      <c r="B1696" s="283" t="s">
        <v>839</v>
      </c>
      <c r="C1696" s="283" t="s">
        <v>7191</v>
      </c>
      <c r="D1696" s="283" t="s">
        <v>7192</v>
      </c>
      <c r="E1696" s="283" t="s">
        <v>247</v>
      </c>
      <c r="F1696" s="283" t="s">
        <v>5258</v>
      </c>
      <c r="G1696" s="283">
        <v>3</v>
      </c>
      <c r="K1696" s="283">
        <v>2</v>
      </c>
    </row>
    <row r="1697" spans="1:12" x14ac:dyDescent="0.15">
      <c r="A1697" s="283">
        <v>21414</v>
      </c>
      <c r="B1697" s="283" t="s">
        <v>3736</v>
      </c>
      <c r="C1697" s="283" t="s">
        <v>7193</v>
      </c>
      <c r="D1697" s="283" t="s">
        <v>7194</v>
      </c>
      <c r="E1697" s="283" t="s">
        <v>422</v>
      </c>
      <c r="F1697" s="283" t="s">
        <v>3703</v>
      </c>
    </row>
    <row r="1698" spans="1:12" x14ac:dyDescent="0.15">
      <c r="A1698" s="283">
        <v>21422</v>
      </c>
      <c r="B1698" s="283" t="s">
        <v>3905</v>
      </c>
      <c r="C1698" s="283" t="s">
        <v>7195</v>
      </c>
      <c r="D1698" s="283" t="s">
        <v>7196</v>
      </c>
      <c r="F1698" s="283" t="s">
        <v>3703</v>
      </c>
    </row>
    <row r="1699" spans="1:12" x14ac:dyDescent="0.15">
      <c r="A1699" s="283">
        <v>21461</v>
      </c>
      <c r="B1699" s="283" t="s">
        <v>3736</v>
      </c>
      <c r="C1699" s="283" t="s">
        <v>7197</v>
      </c>
      <c r="D1699" s="283" t="s">
        <v>7198</v>
      </c>
      <c r="E1699" s="283" t="s">
        <v>1275</v>
      </c>
      <c r="F1699" s="283" t="s">
        <v>3703</v>
      </c>
    </row>
    <row r="1700" spans="1:12" x14ac:dyDescent="0.15">
      <c r="A1700" s="283">
        <v>21486</v>
      </c>
      <c r="B1700" s="283" t="s">
        <v>3777</v>
      </c>
      <c r="C1700" s="283" t="s">
        <v>7199</v>
      </c>
      <c r="D1700" s="283" t="s">
        <v>7200</v>
      </c>
      <c r="E1700" s="283" t="s">
        <v>7201</v>
      </c>
      <c r="F1700" s="283" t="s">
        <v>3703</v>
      </c>
      <c r="G1700" s="283">
        <v>3</v>
      </c>
      <c r="H1700" s="283">
        <v>1</v>
      </c>
      <c r="I1700" s="283">
        <v>1</v>
      </c>
      <c r="J1700" s="283">
        <v>2</v>
      </c>
      <c r="L1700" s="283">
        <v>2</v>
      </c>
    </row>
    <row r="1701" spans="1:12" x14ac:dyDescent="0.15">
      <c r="A1701" s="283">
        <v>21494</v>
      </c>
      <c r="B1701" s="283" t="s">
        <v>3905</v>
      </c>
      <c r="C1701" s="283" t="s">
        <v>7202</v>
      </c>
      <c r="D1701" s="283" t="s">
        <v>7203</v>
      </c>
      <c r="E1701" s="283" t="s">
        <v>3701</v>
      </c>
      <c r="F1701" s="283" t="s">
        <v>3703</v>
      </c>
      <c r="G1701" s="283">
        <v>3</v>
      </c>
    </row>
    <row r="1702" spans="1:12" x14ac:dyDescent="0.15">
      <c r="A1702" s="283">
        <v>21503</v>
      </c>
      <c r="B1702" s="283" t="s">
        <v>4271</v>
      </c>
      <c r="C1702" s="283" t="s">
        <v>7204</v>
      </c>
      <c r="D1702" s="283" t="s">
        <v>7205</v>
      </c>
      <c r="E1702" s="283" t="s">
        <v>191</v>
      </c>
      <c r="F1702" s="283" t="s">
        <v>3703</v>
      </c>
    </row>
    <row r="1703" spans="1:12" x14ac:dyDescent="0.15">
      <c r="A1703" s="283">
        <v>21506</v>
      </c>
      <c r="B1703" s="283" t="s">
        <v>3743</v>
      </c>
      <c r="C1703" s="283" t="s">
        <v>7206</v>
      </c>
      <c r="D1703" s="283" t="s">
        <v>7207</v>
      </c>
      <c r="F1703" s="283" t="s">
        <v>3703</v>
      </c>
    </row>
    <row r="1704" spans="1:12" x14ac:dyDescent="0.15">
      <c r="A1704" s="283">
        <v>21508</v>
      </c>
      <c r="B1704" s="283" t="s">
        <v>3726</v>
      </c>
      <c r="C1704" s="283" t="s">
        <v>7208</v>
      </c>
      <c r="D1704" s="283" t="s">
        <v>7209</v>
      </c>
      <c r="E1704" s="283" t="s">
        <v>250</v>
      </c>
      <c r="F1704" s="283" t="s">
        <v>3703</v>
      </c>
    </row>
    <row r="1705" spans="1:12" x14ac:dyDescent="0.15">
      <c r="A1705" s="283">
        <v>21520</v>
      </c>
      <c r="B1705" s="283" t="s">
        <v>3698</v>
      </c>
      <c r="C1705" s="283" t="s">
        <v>7210</v>
      </c>
      <c r="D1705" s="283" t="s">
        <v>7211</v>
      </c>
      <c r="E1705" s="283" t="s">
        <v>726</v>
      </c>
      <c r="F1705" s="283" t="s">
        <v>3703</v>
      </c>
    </row>
    <row r="1706" spans="1:12" x14ac:dyDescent="0.15">
      <c r="A1706" s="283">
        <v>21521</v>
      </c>
      <c r="B1706" s="283" t="s">
        <v>3698</v>
      </c>
      <c r="C1706" s="283" t="s">
        <v>7212</v>
      </c>
      <c r="D1706" s="283" t="s">
        <v>7213</v>
      </c>
      <c r="E1706" s="283" t="s">
        <v>296</v>
      </c>
      <c r="F1706" s="283" t="s">
        <v>3703</v>
      </c>
    </row>
    <row r="1707" spans="1:12" x14ac:dyDescent="0.15">
      <c r="A1707" s="283">
        <v>21523</v>
      </c>
      <c r="B1707" s="283" t="s">
        <v>3809</v>
      </c>
      <c r="C1707" s="283" t="s">
        <v>7214</v>
      </c>
      <c r="D1707" s="283" t="s">
        <v>7215</v>
      </c>
      <c r="F1707" s="283" t="s">
        <v>3703</v>
      </c>
    </row>
    <row r="1708" spans="1:12" x14ac:dyDescent="0.15">
      <c r="A1708" s="283">
        <v>21534</v>
      </c>
      <c r="B1708" s="283" t="s">
        <v>3698</v>
      </c>
      <c r="C1708" s="283" t="s">
        <v>7216</v>
      </c>
      <c r="D1708" s="283" t="s">
        <v>7217</v>
      </c>
      <c r="E1708" s="283" t="s">
        <v>3701</v>
      </c>
      <c r="F1708" s="283" t="s">
        <v>3703</v>
      </c>
      <c r="G1708" s="283">
        <v>3</v>
      </c>
      <c r="I1708" s="283">
        <v>2</v>
      </c>
    </row>
    <row r="1709" spans="1:12" x14ac:dyDescent="0.15">
      <c r="A1709" s="283">
        <v>21539</v>
      </c>
      <c r="B1709" s="283" t="s">
        <v>3814</v>
      </c>
      <c r="C1709" s="283" t="s">
        <v>7218</v>
      </c>
      <c r="D1709" s="283" t="s">
        <v>7219</v>
      </c>
      <c r="E1709" s="283" t="s">
        <v>144</v>
      </c>
      <c r="F1709" s="283" t="s">
        <v>4483</v>
      </c>
    </row>
    <row r="1710" spans="1:12" x14ac:dyDescent="0.15">
      <c r="A1710" s="283">
        <v>21542</v>
      </c>
      <c r="B1710" s="283" t="s">
        <v>3726</v>
      </c>
      <c r="C1710" s="283" t="s">
        <v>7220</v>
      </c>
      <c r="D1710" s="283" t="s">
        <v>7221</v>
      </c>
      <c r="E1710" s="283" t="s">
        <v>335</v>
      </c>
      <c r="F1710" s="283" t="s">
        <v>3703</v>
      </c>
    </row>
    <row r="1711" spans="1:12" x14ac:dyDescent="0.15">
      <c r="A1711" s="283">
        <v>21557</v>
      </c>
      <c r="B1711" s="283" t="s">
        <v>4107</v>
      </c>
      <c r="C1711" s="283" t="s">
        <v>7222</v>
      </c>
      <c r="D1711" s="283" t="s">
        <v>7223</v>
      </c>
      <c r="E1711" s="283" t="s">
        <v>189</v>
      </c>
      <c r="F1711" s="283" t="s">
        <v>3703</v>
      </c>
      <c r="G1711" s="283">
        <v>3</v>
      </c>
      <c r="H1711" s="283">
        <v>1</v>
      </c>
      <c r="I1711" s="283">
        <v>1</v>
      </c>
    </row>
    <row r="1712" spans="1:12" x14ac:dyDescent="0.15">
      <c r="A1712" s="283">
        <v>21568</v>
      </c>
      <c r="B1712" s="283" t="s">
        <v>3726</v>
      </c>
      <c r="C1712" s="283" t="s">
        <v>7224</v>
      </c>
      <c r="D1712" s="283" t="s">
        <v>7225</v>
      </c>
      <c r="E1712" s="283" t="s">
        <v>335</v>
      </c>
      <c r="F1712" s="283" t="s">
        <v>3702</v>
      </c>
      <c r="G1712" s="283">
        <v>3</v>
      </c>
    </row>
    <row r="1713" spans="1:8" x14ac:dyDescent="0.15">
      <c r="A1713" s="283">
        <v>21577</v>
      </c>
      <c r="B1713" s="283" t="s">
        <v>3708</v>
      </c>
      <c r="C1713" s="283" t="s">
        <v>7226</v>
      </c>
      <c r="D1713" s="283" t="s">
        <v>7227</v>
      </c>
      <c r="E1713" s="283" t="s">
        <v>571</v>
      </c>
      <c r="F1713" s="283" t="s">
        <v>3703</v>
      </c>
    </row>
    <row r="1714" spans="1:8" x14ac:dyDescent="0.15">
      <c r="A1714" s="283">
        <v>21583</v>
      </c>
      <c r="B1714" s="283" t="s">
        <v>3698</v>
      </c>
      <c r="C1714" s="283" t="s">
        <v>7228</v>
      </c>
      <c r="D1714" s="283" t="s">
        <v>7229</v>
      </c>
      <c r="E1714" s="283" t="s">
        <v>3701</v>
      </c>
      <c r="F1714" s="283" t="s">
        <v>3703</v>
      </c>
    </row>
    <row r="1715" spans="1:8" x14ac:dyDescent="0.15">
      <c r="A1715" s="283">
        <v>21584</v>
      </c>
      <c r="B1715" s="283" t="s">
        <v>3809</v>
      </c>
      <c r="C1715" s="283" t="s">
        <v>7230</v>
      </c>
      <c r="D1715" s="283" t="s">
        <v>7231</v>
      </c>
      <c r="E1715" s="283" t="s">
        <v>350</v>
      </c>
      <c r="G1715" s="283">
        <v>3</v>
      </c>
      <c r="H1715" s="283">
        <v>2</v>
      </c>
    </row>
    <row r="1716" spans="1:8" x14ac:dyDescent="0.15">
      <c r="A1716" s="283">
        <v>21590</v>
      </c>
      <c r="B1716" s="283" t="s">
        <v>4147</v>
      </c>
      <c r="C1716" s="283" t="s">
        <v>7232</v>
      </c>
      <c r="D1716" s="283" t="s">
        <v>7233</v>
      </c>
      <c r="E1716" s="283" t="s">
        <v>285</v>
      </c>
      <c r="F1716" s="283" t="s">
        <v>3703</v>
      </c>
    </row>
    <row r="1717" spans="1:8" x14ac:dyDescent="0.15">
      <c r="A1717" s="283">
        <v>21592</v>
      </c>
      <c r="B1717" s="283" t="s">
        <v>4017</v>
      </c>
      <c r="C1717" s="283" t="s">
        <v>7234</v>
      </c>
      <c r="D1717" s="283" t="s">
        <v>7235</v>
      </c>
      <c r="E1717" s="283" t="s">
        <v>664</v>
      </c>
      <c r="F1717" s="283" t="s">
        <v>3702</v>
      </c>
    </row>
    <row r="1718" spans="1:8" x14ac:dyDescent="0.15">
      <c r="A1718" s="283">
        <v>21596</v>
      </c>
      <c r="B1718" s="283" t="s">
        <v>3698</v>
      </c>
      <c r="C1718" s="283" t="s">
        <v>7236</v>
      </c>
      <c r="D1718" s="283" t="s">
        <v>7237</v>
      </c>
      <c r="E1718" s="283" t="s">
        <v>3701</v>
      </c>
      <c r="F1718" s="283" t="s">
        <v>4483</v>
      </c>
    </row>
    <row r="1719" spans="1:8" x14ac:dyDescent="0.15">
      <c r="A1719" s="283">
        <v>21599</v>
      </c>
      <c r="B1719" s="283" t="s">
        <v>839</v>
      </c>
      <c r="C1719" s="283" t="s">
        <v>7238</v>
      </c>
      <c r="D1719" s="283" t="s">
        <v>7239</v>
      </c>
      <c r="E1719" s="283" t="s">
        <v>1447</v>
      </c>
      <c r="F1719" s="283" t="s">
        <v>4483</v>
      </c>
    </row>
    <row r="1720" spans="1:8" x14ac:dyDescent="0.15">
      <c r="A1720" s="283">
        <v>21602</v>
      </c>
      <c r="B1720" s="283" t="s">
        <v>839</v>
      </c>
      <c r="C1720" s="283" t="s">
        <v>7240</v>
      </c>
      <c r="D1720" s="283" t="s">
        <v>7241</v>
      </c>
      <c r="E1720" s="283" t="s">
        <v>6967</v>
      </c>
      <c r="F1720" s="283" t="s">
        <v>3703</v>
      </c>
      <c r="G1720" s="283">
        <v>3</v>
      </c>
    </row>
    <row r="1721" spans="1:8" x14ac:dyDescent="0.15">
      <c r="A1721" s="283">
        <v>21603</v>
      </c>
      <c r="B1721" s="283" t="s">
        <v>3726</v>
      </c>
      <c r="C1721" s="283" t="s">
        <v>7242</v>
      </c>
      <c r="D1721" s="283" t="s">
        <v>7243</v>
      </c>
      <c r="E1721" s="283" t="s">
        <v>3772</v>
      </c>
      <c r="F1721" s="283" t="s">
        <v>3702</v>
      </c>
    </row>
    <row r="1722" spans="1:8" x14ac:dyDescent="0.15">
      <c r="A1722" s="283">
        <v>21622</v>
      </c>
      <c r="B1722" s="283" t="s">
        <v>3912</v>
      </c>
      <c r="C1722" s="283" t="s">
        <v>7244</v>
      </c>
      <c r="D1722" s="283" t="s">
        <v>7245</v>
      </c>
      <c r="E1722" s="283" t="s">
        <v>133</v>
      </c>
      <c r="F1722" s="283" t="s">
        <v>3703</v>
      </c>
    </row>
    <row r="1723" spans="1:8" x14ac:dyDescent="0.15">
      <c r="A1723" s="283">
        <v>21634</v>
      </c>
      <c r="B1723" s="283" t="s">
        <v>3919</v>
      </c>
      <c r="C1723" s="283" t="s">
        <v>7246</v>
      </c>
      <c r="D1723" s="283" t="s">
        <v>7247</v>
      </c>
      <c r="E1723" s="283" t="s">
        <v>246</v>
      </c>
      <c r="F1723" s="283" t="s">
        <v>3703</v>
      </c>
    </row>
    <row r="1724" spans="1:8" x14ac:dyDescent="0.15">
      <c r="A1724" s="283">
        <v>21635</v>
      </c>
      <c r="B1724" s="283" t="s">
        <v>3777</v>
      </c>
      <c r="C1724" s="283" t="s">
        <v>7248</v>
      </c>
      <c r="D1724" s="283" t="s">
        <v>7249</v>
      </c>
      <c r="E1724" s="283" t="s">
        <v>425</v>
      </c>
      <c r="F1724" s="283" t="s">
        <v>3703</v>
      </c>
    </row>
    <row r="1725" spans="1:8" x14ac:dyDescent="0.15">
      <c r="A1725" s="283">
        <v>21639</v>
      </c>
      <c r="B1725" s="283" t="s">
        <v>3848</v>
      </c>
      <c r="C1725" s="283" t="s">
        <v>7250</v>
      </c>
      <c r="D1725" s="283" t="s">
        <v>7251</v>
      </c>
      <c r="E1725" s="283" t="s">
        <v>1097</v>
      </c>
      <c r="F1725" s="283" t="s">
        <v>3703</v>
      </c>
    </row>
    <row r="1726" spans="1:8" x14ac:dyDescent="0.15">
      <c r="A1726" s="283">
        <v>21640</v>
      </c>
      <c r="B1726" s="283" t="s">
        <v>3848</v>
      </c>
      <c r="C1726" s="283" t="s">
        <v>7252</v>
      </c>
      <c r="D1726" s="283" t="s">
        <v>7253</v>
      </c>
      <c r="E1726" s="283" t="s">
        <v>1097</v>
      </c>
      <c r="F1726" s="283" t="s">
        <v>3703</v>
      </c>
    </row>
    <row r="1727" spans="1:8" x14ac:dyDescent="0.15">
      <c r="A1727" s="283">
        <v>21642</v>
      </c>
      <c r="B1727" s="283" t="s">
        <v>3848</v>
      </c>
      <c r="C1727" s="283" t="s">
        <v>7254</v>
      </c>
      <c r="D1727" s="283" t="s">
        <v>7255</v>
      </c>
      <c r="E1727" s="283" t="s">
        <v>643</v>
      </c>
      <c r="F1727" s="283" t="s">
        <v>3702</v>
      </c>
    </row>
    <row r="1728" spans="1:8" x14ac:dyDescent="0.15">
      <c r="A1728" s="283">
        <v>21643</v>
      </c>
      <c r="B1728" s="283" t="s">
        <v>3848</v>
      </c>
      <c r="C1728" s="283" t="s">
        <v>7256</v>
      </c>
      <c r="D1728" s="283" t="s">
        <v>7257</v>
      </c>
      <c r="E1728" s="283" t="s">
        <v>157</v>
      </c>
      <c r="F1728" s="283" t="s">
        <v>3703</v>
      </c>
    </row>
    <row r="1729" spans="1:7" x14ac:dyDescent="0.15">
      <c r="A1729" s="283">
        <v>21645</v>
      </c>
      <c r="B1729" s="283" t="s">
        <v>3848</v>
      </c>
      <c r="C1729" s="283" t="s">
        <v>7258</v>
      </c>
      <c r="D1729" s="283" t="s">
        <v>7259</v>
      </c>
      <c r="E1729" s="283" t="s">
        <v>147</v>
      </c>
      <c r="F1729" s="283" t="s">
        <v>3702</v>
      </c>
    </row>
    <row r="1730" spans="1:7" x14ac:dyDescent="0.15">
      <c r="A1730" s="283">
        <v>21648</v>
      </c>
      <c r="B1730" s="283" t="s">
        <v>3848</v>
      </c>
      <c r="C1730" s="283" t="s">
        <v>7260</v>
      </c>
      <c r="D1730" s="283" t="s">
        <v>7261</v>
      </c>
      <c r="E1730" s="283" t="s">
        <v>1016</v>
      </c>
      <c r="F1730" s="283" t="s">
        <v>3703</v>
      </c>
    </row>
    <row r="1731" spans="1:7" x14ac:dyDescent="0.15">
      <c r="A1731" s="283">
        <v>21649</v>
      </c>
      <c r="B1731" s="283" t="s">
        <v>3848</v>
      </c>
      <c r="C1731" s="283" t="s">
        <v>7262</v>
      </c>
      <c r="D1731" s="283" t="s">
        <v>7263</v>
      </c>
      <c r="E1731" s="283" t="s">
        <v>13182</v>
      </c>
      <c r="F1731" s="283" t="s">
        <v>3703</v>
      </c>
    </row>
    <row r="1732" spans="1:7" x14ac:dyDescent="0.15">
      <c r="A1732" s="283">
        <v>21652</v>
      </c>
      <c r="B1732" s="283" t="s">
        <v>3848</v>
      </c>
      <c r="C1732" s="283" t="s">
        <v>7264</v>
      </c>
      <c r="D1732" s="283" t="s">
        <v>7265</v>
      </c>
      <c r="E1732" s="283" t="s">
        <v>269</v>
      </c>
      <c r="F1732" s="283" t="s">
        <v>4483</v>
      </c>
    </row>
    <row r="1733" spans="1:7" x14ac:dyDescent="0.15">
      <c r="A1733" s="283">
        <v>21654</v>
      </c>
      <c r="B1733" s="283" t="s">
        <v>3848</v>
      </c>
      <c r="C1733" s="283" t="s">
        <v>7266</v>
      </c>
      <c r="D1733" s="283" t="s">
        <v>7267</v>
      </c>
      <c r="E1733" s="283" t="s">
        <v>147</v>
      </c>
      <c r="F1733" s="283" t="s">
        <v>3703</v>
      </c>
    </row>
    <row r="1734" spans="1:7" x14ac:dyDescent="0.15">
      <c r="A1734" s="283">
        <v>21656</v>
      </c>
      <c r="B1734" s="283" t="s">
        <v>3698</v>
      </c>
      <c r="C1734" s="283" t="s">
        <v>12699</v>
      </c>
      <c r="D1734" s="283" t="s">
        <v>12700</v>
      </c>
      <c r="E1734" s="283" t="s">
        <v>3701</v>
      </c>
      <c r="F1734" s="283" t="s">
        <v>5258</v>
      </c>
    </row>
    <row r="1735" spans="1:7" x14ac:dyDescent="0.15">
      <c r="A1735" s="283">
        <v>21658</v>
      </c>
      <c r="B1735" s="283" t="s">
        <v>3814</v>
      </c>
      <c r="C1735" s="283" t="s">
        <v>7268</v>
      </c>
      <c r="D1735" s="283" t="s">
        <v>7269</v>
      </c>
      <c r="E1735" s="283" t="s">
        <v>128</v>
      </c>
      <c r="F1735" s="283" t="s">
        <v>3703</v>
      </c>
    </row>
    <row r="1736" spans="1:7" x14ac:dyDescent="0.15">
      <c r="A1736" s="283">
        <v>21663</v>
      </c>
      <c r="B1736" s="283" t="s">
        <v>3777</v>
      </c>
      <c r="C1736" s="283" t="s">
        <v>7270</v>
      </c>
      <c r="D1736" s="283" t="s">
        <v>7271</v>
      </c>
      <c r="E1736" s="283" t="s">
        <v>13103</v>
      </c>
      <c r="F1736" s="283" t="s">
        <v>3703</v>
      </c>
    </row>
    <row r="1737" spans="1:7" x14ac:dyDescent="0.15">
      <c r="A1737" s="283">
        <v>21667</v>
      </c>
      <c r="B1737" s="283" t="s">
        <v>3794</v>
      </c>
      <c r="C1737" s="283" t="s">
        <v>7273</v>
      </c>
      <c r="D1737" s="283" t="s">
        <v>7274</v>
      </c>
      <c r="F1737" s="283" t="s">
        <v>4483</v>
      </c>
    </row>
    <row r="1738" spans="1:7" x14ac:dyDescent="0.15">
      <c r="A1738" s="283">
        <v>21670</v>
      </c>
      <c r="B1738" s="283" t="s">
        <v>3698</v>
      </c>
      <c r="C1738" s="283" t="s">
        <v>7275</v>
      </c>
      <c r="D1738" s="283" t="s">
        <v>7276</v>
      </c>
      <c r="E1738" s="283" t="s">
        <v>3701</v>
      </c>
      <c r="F1738" s="283" t="s">
        <v>3703</v>
      </c>
    </row>
    <row r="1739" spans="1:7" x14ac:dyDescent="0.15">
      <c r="A1739" s="283">
        <v>21680</v>
      </c>
      <c r="B1739" s="283" t="s">
        <v>3736</v>
      </c>
      <c r="C1739" s="283" t="s">
        <v>7277</v>
      </c>
      <c r="D1739" s="283" t="s">
        <v>7278</v>
      </c>
      <c r="E1739" s="283" t="s">
        <v>151</v>
      </c>
      <c r="F1739" s="283" t="s">
        <v>4483</v>
      </c>
    </row>
    <row r="1740" spans="1:7" x14ac:dyDescent="0.15">
      <c r="A1740" s="283">
        <v>21689</v>
      </c>
      <c r="B1740" s="283" t="s">
        <v>3848</v>
      </c>
      <c r="C1740" s="283" t="s">
        <v>7279</v>
      </c>
      <c r="D1740" s="283" t="s">
        <v>7280</v>
      </c>
      <c r="E1740" s="283" t="s">
        <v>133</v>
      </c>
      <c r="F1740" s="283" t="s">
        <v>4483</v>
      </c>
    </row>
    <row r="1741" spans="1:7" x14ac:dyDescent="0.15">
      <c r="A1741" s="283">
        <v>21694</v>
      </c>
      <c r="B1741" s="283" t="s">
        <v>3736</v>
      </c>
      <c r="C1741" s="283" t="s">
        <v>7281</v>
      </c>
      <c r="D1741" s="283" t="s">
        <v>7282</v>
      </c>
      <c r="E1741" s="283" t="s">
        <v>95</v>
      </c>
      <c r="F1741" s="283" t="s">
        <v>3703</v>
      </c>
    </row>
    <row r="1742" spans="1:7" x14ac:dyDescent="0.15">
      <c r="A1742" s="283">
        <v>21698</v>
      </c>
      <c r="B1742" s="283" t="s">
        <v>3736</v>
      </c>
      <c r="C1742" s="283" t="s">
        <v>7283</v>
      </c>
      <c r="D1742" s="283" t="s">
        <v>7284</v>
      </c>
      <c r="E1742" s="283" t="s">
        <v>494</v>
      </c>
      <c r="F1742" s="283" t="s">
        <v>3703</v>
      </c>
    </row>
    <row r="1743" spans="1:7" x14ac:dyDescent="0.15">
      <c r="A1743" s="283">
        <v>21699</v>
      </c>
      <c r="B1743" s="283" t="s">
        <v>3736</v>
      </c>
      <c r="C1743" s="283" t="s">
        <v>7285</v>
      </c>
      <c r="D1743" s="283" t="s">
        <v>7286</v>
      </c>
      <c r="E1743" s="283" t="s">
        <v>494</v>
      </c>
      <c r="F1743" s="283" t="s">
        <v>3703</v>
      </c>
    </row>
    <row r="1744" spans="1:7" x14ac:dyDescent="0.15">
      <c r="A1744" s="283">
        <v>21706</v>
      </c>
      <c r="B1744" s="283" t="s">
        <v>3698</v>
      </c>
      <c r="C1744" s="283" t="s">
        <v>7287</v>
      </c>
      <c r="D1744" s="283" t="s">
        <v>7288</v>
      </c>
      <c r="E1744" s="283" t="s">
        <v>443</v>
      </c>
      <c r="F1744" s="283" t="s">
        <v>3703</v>
      </c>
      <c r="G1744" s="283">
        <v>3</v>
      </c>
    </row>
    <row r="1745" spans="1:12" x14ac:dyDescent="0.15">
      <c r="A1745" s="283">
        <v>21709</v>
      </c>
      <c r="B1745" s="283" t="s">
        <v>3698</v>
      </c>
      <c r="C1745" s="283" t="s">
        <v>7289</v>
      </c>
      <c r="D1745" s="283" t="s">
        <v>7290</v>
      </c>
      <c r="E1745" s="283" t="s">
        <v>3701</v>
      </c>
      <c r="F1745" s="283" t="s">
        <v>4483</v>
      </c>
    </row>
    <row r="1746" spans="1:12" x14ac:dyDescent="0.15">
      <c r="A1746" s="283">
        <v>21711</v>
      </c>
      <c r="B1746" s="283" t="s">
        <v>3698</v>
      </c>
      <c r="C1746" s="283" t="s">
        <v>7291</v>
      </c>
      <c r="D1746" s="283" t="s">
        <v>7292</v>
      </c>
      <c r="E1746" s="283" t="s">
        <v>726</v>
      </c>
      <c r="F1746" s="283" t="s">
        <v>3703</v>
      </c>
    </row>
    <row r="1747" spans="1:12" x14ac:dyDescent="0.15">
      <c r="A1747" s="283">
        <v>21727</v>
      </c>
      <c r="B1747" s="283" t="s">
        <v>3698</v>
      </c>
      <c r="C1747" s="283" t="s">
        <v>7293</v>
      </c>
      <c r="D1747" s="283" t="s">
        <v>7294</v>
      </c>
      <c r="E1747" s="283" t="s">
        <v>711</v>
      </c>
      <c r="F1747" s="283" t="s">
        <v>3702</v>
      </c>
    </row>
    <row r="1748" spans="1:12" x14ac:dyDescent="0.15">
      <c r="A1748" s="283">
        <v>21728</v>
      </c>
      <c r="B1748" s="283" t="s">
        <v>3736</v>
      </c>
      <c r="C1748" s="283" t="s">
        <v>7295</v>
      </c>
      <c r="D1748" s="283" t="s">
        <v>7296</v>
      </c>
      <c r="E1748" s="283" t="s">
        <v>4785</v>
      </c>
      <c r="F1748" s="283" t="s">
        <v>3703</v>
      </c>
    </row>
    <row r="1749" spans="1:12" x14ac:dyDescent="0.15">
      <c r="A1749" s="283">
        <v>21734</v>
      </c>
      <c r="B1749" s="283" t="s">
        <v>3848</v>
      </c>
      <c r="C1749" s="283" t="s">
        <v>7297</v>
      </c>
      <c r="D1749" s="283" t="s">
        <v>7298</v>
      </c>
      <c r="E1749" s="283" t="s">
        <v>453</v>
      </c>
      <c r="F1749" s="283" t="s">
        <v>4483</v>
      </c>
    </row>
    <row r="1750" spans="1:12" x14ac:dyDescent="0.15">
      <c r="A1750" s="283">
        <v>21735</v>
      </c>
      <c r="B1750" s="283" t="s">
        <v>3848</v>
      </c>
      <c r="C1750" s="283" t="s">
        <v>7299</v>
      </c>
      <c r="D1750" s="283" t="s">
        <v>7300</v>
      </c>
      <c r="E1750" s="283" t="s">
        <v>453</v>
      </c>
      <c r="F1750" s="283" t="s">
        <v>4483</v>
      </c>
    </row>
    <row r="1751" spans="1:12" x14ac:dyDescent="0.15">
      <c r="A1751" s="283">
        <v>21740</v>
      </c>
      <c r="B1751" s="283" t="s">
        <v>3698</v>
      </c>
      <c r="C1751" s="283" t="s">
        <v>7301</v>
      </c>
      <c r="D1751" s="283" t="s">
        <v>7302</v>
      </c>
      <c r="E1751" s="283" t="s">
        <v>218</v>
      </c>
      <c r="F1751" s="283" t="s">
        <v>4483</v>
      </c>
      <c r="G1751" s="283">
        <v>3</v>
      </c>
    </row>
    <row r="1752" spans="1:12" x14ac:dyDescent="0.15">
      <c r="A1752" s="283">
        <v>21742</v>
      </c>
      <c r="B1752" s="283" t="s">
        <v>3736</v>
      </c>
      <c r="C1752" s="283" t="s">
        <v>7303</v>
      </c>
      <c r="D1752" s="283" t="s">
        <v>7304</v>
      </c>
      <c r="F1752" s="283" t="s">
        <v>4483</v>
      </c>
      <c r="G1752" s="283">
        <v>3</v>
      </c>
      <c r="H1752" s="283">
        <v>1</v>
      </c>
      <c r="I1752" s="283">
        <v>1</v>
      </c>
      <c r="L1752" s="283" t="s">
        <v>3739</v>
      </c>
    </row>
    <row r="1753" spans="1:12" x14ac:dyDescent="0.15">
      <c r="A1753" s="283">
        <v>21743</v>
      </c>
      <c r="B1753" s="283" t="s">
        <v>3736</v>
      </c>
      <c r="C1753" s="283" t="s">
        <v>7305</v>
      </c>
      <c r="D1753" s="283" t="s">
        <v>7306</v>
      </c>
      <c r="F1753" s="283" t="s">
        <v>3703</v>
      </c>
    </row>
    <row r="1754" spans="1:12" x14ac:dyDescent="0.15">
      <c r="A1754" s="283">
        <v>21744</v>
      </c>
      <c r="B1754" s="283" t="s">
        <v>3736</v>
      </c>
      <c r="C1754" s="283" t="s">
        <v>7307</v>
      </c>
      <c r="D1754" s="283" t="s">
        <v>7308</v>
      </c>
      <c r="E1754" s="283" t="s">
        <v>210</v>
      </c>
      <c r="F1754" s="283" t="s">
        <v>4483</v>
      </c>
    </row>
    <row r="1755" spans="1:12" x14ac:dyDescent="0.15">
      <c r="A1755" s="283">
        <v>21745</v>
      </c>
      <c r="B1755" s="283" t="s">
        <v>3736</v>
      </c>
      <c r="C1755" s="283" t="s">
        <v>7309</v>
      </c>
      <c r="D1755" s="283" t="s">
        <v>7310</v>
      </c>
      <c r="E1755" s="283" t="s">
        <v>210</v>
      </c>
      <c r="F1755" s="283" t="s">
        <v>3703</v>
      </c>
    </row>
    <row r="1756" spans="1:12" x14ac:dyDescent="0.15">
      <c r="A1756" s="283">
        <v>21746</v>
      </c>
      <c r="B1756" s="283" t="s">
        <v>3736</v>
      </c>
      <c r="C1756" s="283" t="s">
        <v>7311</v>
      </c>
      <c r="D1756" s="283" t="s">
        <v>7312</v>
      </c>
      <c r="E1756" s="283" t="s">
        <v>172</v>
      </c>
      <c r="F1756" s="283" t="s">
        <v>3703</v>
      </c>
    </row>
    <row r="1757" spans="1:12" x14ac:dyDescent="0.15">
      <c r="A1757" s="283">
        <v>21753</v>
      </c>
      <c r="B1757" s="283" t="s">
        <v>3698</v>
      </c>
      <c r="C1757" s="283" t="s">
        <v>7313</v>
      </c>
      <c r="D1757" s="283" t="s">
        <v>7314</v>
      </c>
      <c r="E1757" s="283" t="s">
        <v>3701</v>
      </c>
      <c r="F1757" s="283" t="s">
        <v>6877</v>
      </c>
    </row>
    <row r="1758" spans="1:12" x14ac:dyDescent="0.15">
      <c r="A1758" s="283">
        <v>21754</v>
      </c>
      <c r="B1758" s="283" t="s">
        <v>3743</v>
      </c>
      <c r="C1758" s="283" t="s">
        <v>7315</v>
      </c>
      <c r="D1758" s="283" t="s">
        <v>7316</v>
      </c>
      <c r="F1758" s="283" t="s">
        <v>3702</v>
      </c>
      <c r="G1758" s="283">
        <v>3</v>
      </c>
      <c r="K1758" s="283">
        <v>1</v>
      </c>
    </row>
    <row r="1759" spans="1:12" x14ac:dyDescent="0.15">
      <c r="A1759" s="283">
        <v>21755</v>
      </c>
      <c r="B1759" s="283" t="s">
        <v>3743</v>
      </c>
      <c r="C1759" s="283" t="s">
        <v>7317</v>
      </c>
      <c r="D1759" s="283" t="s">
        <v>7318</v>
      </c>
      <c r="F1759" s="283" t="s">
        <v>4483</v>
      </c>
    </row>
    <row r="1760" spans="1:12" x14ac:dyDescent="0.15">
      <c r="A1760" s="283">
        <v>21759</v>
      </c>
      <c r="B1760" s="283" t="s">
        <v>3959</v>
      </c>
      <c r="C1760" s="283" t="s">
        <v>7319</v>
      </c>
      <c r="D1760" s="283" t="s">
        <v>7320</v>
      </c>
      <c r="E1760" s="283" t="s">
        <v>5316</v>
      </c>
      <c r="F1760" s="283" t="s">
        <v>3703</v>
      </c>
    </row>
    <row r="1761" spans="1:9" x14ac:dyDescent="0.15">
      <c r="A1761" s="283">
        <v>21765</v>
      </c>
      <c r="B1761" s="283" t="s">
        <v>3801</v>
      </c>
      <c r="C1761" s="283" t="s">
        <v>7321</v>
      </c>
      <c r="D1761" s="283" t="s">
        <v>7322</v>
      </c>
      <c r="E1761" s="283" t="s">
        <v>267</v>
      </c>
      <c r="F1761" s="283" t="s">
        <v>3703</v>
      </c>
    </row>
    <row r="1762" spans="1:9" x14ac:dyDescent="0.15">
      <c r="A1762" s="283">
        <v>21774</v>
      </c>
      <c r="B1762" s="283" t="s">
        <v>4222</v>
      </c>
      <c r="C1762" s="283" t="s">
        <v>13183</v>
      </c>
      <c r="D1762" s="283" t="s">
        <v>13184</v>
      </c>
      <c r="E1762" s="283" t="s">
        <v>1348</v>
      </c>
      <c r="F1762" s="283" t="s">
        <v>3703</v>
      </c>
      <c r="G1762" s="283">
        <v>3</v>
      </c>
    </row>
    <row r="1763" spans="1:9" x14ac:dyDescent="0.15">
      <c r="A1763" s="283">
        <v>21776</v>
      </c>
      <c r="B1763" s="283" t="s">
        <v>3801</v>
      </c>
      <c r="C1763" s="283" t="s">
        <v>7323</v>
      </c>
      <c r="D1763" s="283" t="s">
        <v>7324</v>
      </c>
      <c r="E1763" s="283" t="s">
        <v>260</v>
      </c>
      <c r="F1763" s="283" t="s">
        <v>3703</v>
      </c>
    </row>
    <row r="1764" spans="1:9" x14ac:dyDescent="0.15">
      <c r="A1764" s="283">
        <v>21782</v>
      </c>
      <c r="B1764" s="283" t="s">
        <v>4107</v>
      </c>
      <c r="C1764" s="283" t="s">
        <v>7326</v>
      </c>
      <c r="D1764" s="283" t="s">
        <v>7327</v>
      </c>
      <c r="E1764" s="283" t="s">
        <v>7328</v>
      </c>
      <c r="F1764" s="283" t="s">
        <v>3703</v>
      </c>
      <c r="G1764" s="283">
        <v>3</v>
      </c>
      <c r="H1764" s="283">
        <v>2</v>
      </c>
      <c r="I1764" s="283">
        <v>2</v>
      </c>
    </row>
    <row r="1765" spans="1:9" x14ac:dyDescent="0.15">
      <c r="A1765" s="283">
        <v>21807</v>
      </c>
      <c r="B1765" s="283" t="s">
        <v>3848</v>
      </c>
      <c r="C1765" s="283" t="s">
        <v>7329</v>
      </c>
      <c r="D1765" s="283" t="s">
        <v>7330</v>
      </c>
      <c r="E1765" s="283" t="s">
        <v>173</v>
      </c>
      <c r="F1765" s="283" t="s">
        <v>3703</v>
      </c>
      <c r="G1765" s="283">
        <v>3</v>
      </c>
      <c r="H1765" s="283">
        <v>1</v>
      </c>
      <c r="I1765" s="283">
        <v>2</v>
      </c>
    </row>
    <row r="1766" spans="1:9" x14ac:dyDescent="0.15">
      <c r="A1766" s="283">
        <v>21809</v>
      </c>
      <c r="B1766" s="283" t="s">
        <v>4271</v>
      </c>
      <c r="C1766" s="283" t="s">
        <v>7331</v>
      </c>
      <c r="D1766" s="283" t="s">
        <v>7332</v>
      </c>
      <c r="E1766" s="283" t="s">
        <v>4312</v>
      </c>
      <c r="F1766" s="283" t="s">
        <v>3703</v>
      </c>
    </row>
    <row r="1767" spans="1:9" x14ac:dyDescent="0.15">
      <c r="A1767" s="283">
        <v>21828</v>
      </c>
      <c r="B1767" s="283" t="s">
        <v>4017</v>
      </c>
      <c r="C1767" s="283" t="s">
        <v>7333</v>
      </c>
      <c r="D1767" s="283" t="s">
        <v>7334</v>
      </c>
      <c r="E1767" s="283" t="s">
        <v>850</v>
      </c>
      <c r="F1767" s="283" t="s">
        <v>3703</v>
      </c>
    </row>
    <row r="1768" spans="1:9" x14ac:dyDescent="0.15">
      <c r="A1768" s="283">
        <v>21837</v>
      </c>
      <c r="B1768" s="283" t="s">
        <v>4017</v>
      </c>
      <c r="C1768" s="283" t="s">
        <v>7335</v>
      </c>
      <c r="D1768" s="283" t="s">
        <v>7336</v>
      </c>
      <c r="E1768" s="283" t="s">
        <v>850</v>
      </c>
      <c r="F1768" s="283" t="s">
        <v>3702</v>
      </c>
    </row>
    <row r="1769" spans="1:9" x14ac:dyDescent="0.15">
      <c r="A1769" s="283">
        <v>21853</v>
      </c>
      <c r="B1769" s="283" t="s">
        <v>3791</v>
      </c>
      <c r="C1769" s="283" t="s">
        <v>13185</v>
      </c>
      <c r="D1769" s="283" t="s">
        <v>13186</v>
      </c>
      <c r="E1769" s="283" t="s">
        <v>4571</v>
      </c>
      <c r="F1769" s="283" t="s">
        <v>3702</v>
      </c>
    </row>
    <row r="1770" spans="1:9" x14ac:dyDescent="0.15">
      <c r="A1770" s="283">
        <v>21862</v>
      </c>
      <c r="B1770" s="283" t="s">
        <v>4641</v>
      </c>
      <c r="C1770" s="283" t="s">
        <v>7337</v>
      </c>
      <c r="D1770" s="283" t="s">
        <v>7338</v>
      </c>
      <c r="E1770" s="283" t="s">
        <v>702</v>
      </c>
      <c r="F1770" s="283" t="s">
        <v>3703</v>
      </c>
    </row>
    <row r="1771" spans="1:9" x14ac:dyDescent="0.15">
      <c r="A1771" s="283">
        <v>21867</v>
      </c>
      <c r="B1771" s="283" t="s">
        <v>3698</v>
      </c>
      <c r="C1771" s="283" t="s">
        <v>7339</v>
      </c>
      <c r="D1771" s="283" t="s">
        <v>7340</v>
      </c>
      <c r="E1771" s="283" t="s">
        <v>218</v>
      </c>
      <c r="F1771" s="283" t="s">
        <v>3702</v>
      </c>
    </row>
    <row r="1772" spans="1:9" x14ac:dyDescent="0.15">
      <c r="A1772" s="283">
        <v>21889</v>
      </c>
      <c r="B1772" s="283" t="s">
        <v>3708</v>
      </c>
      <c r="C1772" s="283" t="s">
        <v>7341</v>
      </c>
      <c r="D1772" s="283" t="s">
        <v>7342</v>
      </c>
      <c r="E1772" s="283" t="s">
        <v>571</v>
      </c>
      <c r="F1772" s="283" t="s">
        <v>3702</v>
      </c>
    </row>
    <row r="1773" spans="1:9" x14ac:dyDescent="0.15">
      <c r="A1773" s="283">
        <v>21892</v>
      </c>
      <c r="B1773" s="283" t="s">
        <v>4603</v>
      </c>
      <c r="C1773" s="283" t="s">
        <v>7343</v>
      </c>
      <c r="D1773" s="283" t="s">
        <v>7344</v>
      </c>
      <c r="F1773" s="283" t="s">
        <v>3702</v>
      </c>
    </row>
    <row r="1774" spans="1:9" x14ac:dyDescent="0.15">
      <c r="A1774" s="283">
        <v>21918</v>
      </c>
      <c r="B1774" s="283" t="s">
        <v>4574</v>
      </c>
      <c r="C1774" s="283" t="s">
        <v>13187</v>
      </c>
      <c r="D1774" s="283" t="s">
        <v>13188</v>
      </c>
      <c r="E1774" s="283" t="s">
        <v>3701</v>
      </c>
      <c r="F1774" s="283" t="s">
        <v>3703</v>
      </c>
    </row>
    <row r="1775" spans="1:9" x14ac:dyDescent="0.15">
      <c r="A1775" s="283">
        <v>21921</v>
      </c>
      <c r="B1775" s="283" t="s">
        <v>3801</v>
      </c>
      <c r="C1775" s="283" t="s">
        <v>7346</v>
      </c>
      <c r="D1775" s="283" t="s">
        <v>5220</v>
      </c>
      <c r="E1775" s="283" t="s">
        <v>267</v>
      </c>
      <c r="F1775" s="283" t="s">
        <v>4483</v>
      </c>
    </row>
    <row r="1776" spans="1:9" x14ac:dyDescent="0.15">
      <c r="A1776" s="283">
        <v>21930</v>
      </c>
      <c r="B1776" s="283" t="s">
        <v>3736</v>
      </c>
      <c r="C1776" s="283" t="s">
        <v>7347</v>
      </c>
      <c r="D1776" s="283" t="s">
        <v>7348</v>
      </c>
      <c r="E1776" s="283" t="s">
        <v>494</v>
      </c>
      <c r="F1776" s="283" t="s">
        <v>3703</v>
      </c>
      <c r="G1776" s="283">
        <v>3</v>
      </c>
    </row>
    <row r="1777" spans="1:11" x14ac:dyDescent="0.15">
      <c r="A1777" s="283">
        <v>21940</v>
      </c>
      <c r="B1777" s="283" t="s">
        <v>3736</v>
      </c>
      <c r="C1777" s="283" t="s">
        <v>7349</v>
      </c>
      <c r="D1777" s="283" t="s">
        <v>7350</v>
      </c>
      <c r="E1777" s="283" t="s">
        <v>422</v>
      </c>
      <c r="F1777" s="283" t="s">
        <v>4483</v>
      </c>
    </row>
    <row r="1778" spans="1:11" x14ac:dyDescent="0.15">
      <c r="A1778" s="283">
        <v>21946</v>
      </c>
      <c r="B1778" s="283" t="s">
        <v>3777</v>
      </c>
      <c r="C1778" s="283" t="s">
        <v>7351</v>
      </c>
      <c r="D1778" s="283" t="s">
        <v>7352</v>
      </c>
      <c r="E1778" s="283" t="s">
        <v>3772</v>
      </c>
      <c r="F1778" s="283" t="s">
        <v>3702</v>
      </c>
    </row>
    <row r="1779" spans="1:11" x14ac:dyDescent="0.15">
      <c r="A1779" s="283">
        <v>21950</v>
      </c>
      <c r="B1779" s="283" t="s">
        <v>3698</v>
      </c>
      <c r="C1779" s="283" t="s">
        <v>7353</v>
      </c>
      <c r="D1779" s="283" t="s">
        <v>7354</v>
      </c>
      <c r="E1779" s="283" t="s">
        <v>144</v>
      </c>
      <c r="F1779" s="283" t="s">
        <v>4483</v>
      </c>
    </row>
    <row r="1780" spans="1:11" x14ac:dyDescent="0.15">
      <c r="A1780" s="283">
        <v>21955</v>
      </c>
      <c r="B1780" s="283" t="s">
        <v>3698</v>
      </c>
      <c r="C1780" s="283" t="s">
        <v>7355</v>
      </c>
      <c r="D1780" s="283" t="s">
        <v>7356</v>
      </c>
      <c r="E1780" s="283" t="s">
        <v>411</v>
      </c>
      <c r="F1780" s="283" t="s">
        <v>4483</v>
      </c>
    </row>
    <row r="1781" spans="1:11" x14ac:dyDescent="0.15">
      <c r="A1781" s="283">
        <v>21959</v>
      </c>
      <c r="B1781" s="283" t="s">
        <v>3743</v>
      </c>
      <c r="C1781" s="283" t="s">
        <v>7357</v>
      </c>
      <c r="D1781" s="283" t="s">
        <v>7358</v>
      </c>
      <c r="E1781" s="283" t="s">
        <v>5623</v>
      </c>
      <c r="F1781" s="283" t="s">
        <v>3703</v>
      </c>
    </row>
    <row r="1782" spans="1:11" x14ac:dyDescent="0.15">
      <c r="A1782" s="283">
        <v>22000</v>
      </c>
      <c r="B1782" s="283" t="s">
        <v>3959</v>
      </c>
      <c r="C1782" s="283" t="s">
        <v>7359</v>
      </c>
      <c r="D1782" s="283" t="s">
        <v>7360</v>
      </c>
      <c r="E1782" s="283" t="s">
        <v>4343</v>
      </c>
      <c r="F1782" s="283" t="s">
        <v>4483</v>
      </c>
    </row>
    <row r="1783" spans="1:11" x14ac:dyDescent="0.15">
      <c r="A1783" s="283">
        <v>22004</v>
      </c>
      <c r="B1783" s="283" t="s">
        <v>3731</v>
      </c>
      <c r="C1783" s="283" t="s">
        <v>7361</v>
      </c>
      <c r="D1783" s="283" t="s">
        <v>7362</v>
      </c>
      <c r="E1783" s="283" t="s">
        <v>464</v>
      </c>
      <c r="F1783" s="283" t="s">
        <v>4483</v>
      </c>
    </row>
    <row r="1784" spans="1:11" x14ac:dyDescent="0.15">
      <c r="A1784" s="283">
        <v>22013</v>
      </c>
      <c r="B1784" s="283" t="s">
        <v>4017</v>
      </c>
      <c r="C1784" s="283" t="s">
        <v>7363</v>
      </c>
      <c r="D1784" s="283" t="s">
        <v>7364</v>
      </c>
      <c r="E1784" s="283" t="s">
        <v>137</v>
      </c>
      <c r="F1784" s="283" t="s">
        <v>3703</v>
      </c>
    </row>
    <row r="1785" spans="1:11" x14ac:dyDescent="0.15">
      <c r="A1785" s="283">
        <v>22015</v>
      </c>
      <c r="B1785" s="283" t="s">
        <v>3959</v>
      </c>
      <c r="C1785" s="283" t="s">
        <v>7365</v>
      </c>
      <c r="D1785" s="283" t="s">
        <v>7366</v>
      </c>
      <c r="E1785" s="283" t="s">
        <v>1591</v>
      </c>
      <c r="F1785" s="283" t="s">
        <v>3703</v>
      </c>
      <c r="G1785" s="283">
        <v>3</v>
      </c>
      <c r="H1785" s="283">
        <v>2</v>
      </c>
      <c r="I1785" s="283">
        <v>2</v>
      </c>
      <c r="J1785" s="283">
        <v>2</v>
      </c>
      <c r="K1785" s="283" t="s">
        <v>3761</v>
      </c>
    </row>
    <row r="1786" spans="1:11" x14ac:dyDescent="0.15">
      <c r="A1786" s="283">
        <v>22039</v>
      </c>
      <c r="B1786" s="283" t="s">
        <v>4641</v>
      </c>
      <c r="C1786" s="283" t="s">
        <v>7367</v>
      </c>
      <c r="D1786" s="283" t="s">
        <v>7368</v>
      </c>
      <c r="F1786" s="283" t="s">
        <v>3703</v>
      </c>
      <c r="G1786" s="283">
        <v>3</v>
      </c>
    </row>
    <row r="1787" spans="1:11" x14ac:dyDescent="0.15">
      <c r="A1787" s="283">
        <v>22041</v>
      </c>
      <c r="B1787" s="283" t="s">
        <v>3731</v>
      </c>
      <c r="C1787" s="283" t="s">
        <v>7369</v>
      </c>
      <c r="D1787" s="283" t="s">
        <v>7370</v>
      </c>
      <c r="E1787" s="283" t="s">
        <v>867</v>
      </c>
      <c r="F1787" s="283" t="s">
        <v>3703</v>
      </c>
    </row>
    <row r="1788" spans="1:11" x14ac:dyDescent="0.15">
      <c r="A1788" s="283">
        <v>22044</v>
      </c>
      <c r="B1788" s="283" t="s">
        <v>3959</v>
      </c>
      <c r="C1788" s="283" t="s">
        <v>7371</v>
      </c>
      <c r="D1788" s="283" t="s">
        <v>7372</v>
      </c>
      <c r="E1788" s="283" t="s">
        <v>2834</v>
      </c>
      <c r="F1788" s="283" t="s">
        <v>3703</v>
      </c>
    </row>
    <row r="1789" spans="1:11" x14ac:dyDescent="0.15">
      <c r="A1789" s="283">
        <v>22048</v>
      </c>
      <c r="B1789" s="283" t="s">
        <v>3814</v>
      </c>
      <c r="C1789" s="283" t="s">
        <v>7373</v>
      </c>
      <c r="D1789" s="283" t="s">
        <v>7374</v>
      </c>
      <c r="E1789" s="283" t="s">
        <v>3772</v>
      </c>
      <c r="F1789" s="283" t="s">
        <v>3703</v>
      </c>
    </row>
    <row r="1790" spans="1:11" x14ac:dyDescent="0.15">
      <c r="A1790" s="283">
        <v>22049</v>
      </c>
      <c r="B1790" s="283" t="s">
        <v>3794</v>
      </c>
      <c r="C1790" s="283" t="s">
        <v>7375</v>
      </c>
      <c r="D1790" s="283" t="s">
        <v>7376</v>
      </c>
      <c r="E1790" s="283" t="s">
        <v>215</v>
      </c>
      <c r="F1790" s="283" t="s">
        <v>3702</v>
      </c>
    </row>
    <row r="1791" spans="1:11" x14ac:dyDescent="0.15">
      <c r="A1791" s="283">
        <v>22050</v>
      </c>
      <c r="B1791" s="283" t="s">
        <v>3794</v>
      </c>
      <c r="C1791" s="283" t="s">
        <v>7377</v>
      </c>
      <c r="D1791" s="283" t="s">
        <v>7378</v>
      </c>
      <c r="E1791" s="283" t="s">
        <v>215</v>
      </c>
      <c r="F1791" s="283" t="s">
        <v>3703</v>
      </c>
    </row>
    <row r="1792" spans="1:11" x14ac:dyDescent="0.15">
      <c r="A1792" s="283">
        <v>22056</v>
      </c>
      <c r="B1792" s="283" t="s">
        <v>4603</v>
      </c>
      <c r="C1792" s="283" t="s">
        <v>7379</v>
      </c>
      <c r="D1792" s="283" t="s">
        <v>7380</v>
      </c>
      <c r="F1792" s="283" t="s">
        <v>3703</v>
      </c>
    </row>
    <row r="1793" spans="1:11" x14ac:dyDescent="0.15">
      <c r="A1793" s="283">
        <v>22065</v>
      </c>
      <c r="B1793" s="283" t="s">
        <v>3805</v>
      </c>
      <c r="C1793" s="283" t="s">
        <v>7381</v>
      </c>
      <c r="D1793" s="283" t="s">
        <v>7382</v>
      </c>
      <c r="E1793" s="283" t="s">
        <v>1541</v>
      </c>
      <c r="F1793" s="283" t="s">
        <v>3703</v>
      </c>
    </row>
    <row r="1794" spans="1:11" x14ac:dyDescent="0.15">
      <c r="A1794" s="283">
        <v>22066</v>
      </c>
      <c r="B1794" s="283" t="s">
        <v>3805</v>
      </c>
      <c r="C1794" s="283" t="s">
        <v>7383</v>
      </c>
      <c r="D1794" s="283" t="s">
        <v>7384</v>
      </c>
      <c r="E1794" s="283" t="s">
        <v>4829</v>
      </c>
      <c r="F1794" s="283" t="s">
        <v>3703</v>
      </c>
    </row>
    <row r="1795" spans="1:11" x14ac:dyDescent="0.15">
      <c r="A1795" s="283">
        <v>22072</v>
      </c>
      <c r="B1795" s="283" t="s">
        <v>3805</v>
      </c>
      <c r="C1795" s="283" t="s">
        <v>7385</v>
      </c>
      <c r="D1795" s="283" t="s">
        <v>7386</v>
      </c>
      <c r="E1795" s="283" t="s">
        <v>3808</v>
      </c>
      <c r="F1795" s="283" t="s">
        <v>3703</v>
      </c>
      <c r="G1795" s="283">
        <v>3</v>
      </c>
      <c r="H1795" s="283">
        <v>2</v>
      </c>
      <c r="I1795" s="283">
        <v>2</v>
      </c>
    </row>
    <row r="1796" spans="1:11" x14ac:dyDescent="0.15">
      <c r="A1796" s="283">
        <v>22088</v>
      </c>
      <c r="B1796" s="283" t="s">
        <v>3736</v>
      </c>
      <c r="C1796" s="283" t="s">
        <v>7387</v>
      </c>
      <c r="D1796" s="283" t="s">
        <v>7388</v>
      </c>
      <c r="E1796" s="283" t="s">
        <v>210</v>
      </c>
      <c r="F1796" s="283" t="s">
        <v>3703</v>
      </c>
    </row>
    <row r="1797" spans="1:11" x14ac:dyDescent="0.15">
      <c r="A1797" s="283">
        <v>22090</v>
      </c>
      <c r="B1797" s="283" t="s">
        <v>3736</v>
      </c>
      <c r="C1797" s="283" t="s">
        <v>7389</v>
      </c>
      <c r="D1797" s="283" t="s">
        <v>7390</v>
      </c>
      <c r="E1797" s="283" t="s">
        <v>422</v>
      </c>
      <c r="F1797" s="283" t="s">
        <v>4483</v>
      </c>
    </row>
    <row r="1798" spans="1:11" x14ac:dyDescent="0.15">
      <c r="A1798" s="283">
        <v>22093</v>
      </c>
      <c r="B1798" s="283" t="s">
        <v>3736</v>
      </c>
      <c r="C1798" s="283" t="s">
        <v>7391</v>
      </c>
      <c r="D1798" s="283" t="s">
        <v>7392</v>
      </c>
      <c r="E1798" s="283" t="s">
        <v>422</v>
      </c>
      <c r="F1798" s="283" t="s">
        <v>4483</v>
      </c>
    </row>
    <row r="1799" spans="1:11" x14ac:dyDescent="0.15">
      <c r="A1799" s="283">
        <v>22109</v>
      </c>
      <c r="B1799" s="283" t="s">
        <v>4107</v>
      </c>
      <c r="C1799" s="283" t="s">
        <v>7393</v>
      </c>
      <c r="D1799" s="283" t="s">
        <v>7394</v>
      </c>
      <c r="E1799" s="283" t="s">
        <v>3772</v>
      </c>
      <c r="F1799" s="283" t="s">
        <v>3703</v>
      </c>
    </row>
    <row r="1800" spans="1:11" x14ac:dyDescent="0.15">
      <c r="A1800" s="283">
        <v>22133</v>
      </c>
      <c r="B1800" s="283" t="s">
        <v>839</v>
      </c>
      <c r="C1800" s="283" t="s">
        <v>7395</v>
      </c>
      <c r="D1800" s="283" t="s">
        <v>7396</v>
      </c>
      <c r="E1800" s="283" t="s">
        <v>161</v>
      </c>
      <c r="F1800" s="283" t="s">
        <v>7272</v>
      </c>
    </row>
    <row r="1801" spans="1:11" x14ac:dyDescent="0.15">
      <c r="A1801" s="283">
        <v>22134</v>
      </c>
      <c r="B1801" s="283" t="s">
        <v>839</v>
      </c>
      <c r="C1801" s="283" t="s">
        <v>13189</v>
      </c>
      <c r="D1801" s="283" t="s">
        <v>13190</v>
      </c>
      <c r="E1801" s="283" t="s">
        <v>1447</v>
      </c>
      <c r="F1801" s="283" t="s">
        <v>3703</v>
      </c>
    </row>
    <row r="1802" spans="1:11" x14ac:dyDescent="0.15">
      <c r="A1802" s="283">
        <v>22136</v>
      </c>
      <c r="B1802" s="283" t="s">
        <v>3726</v>
      </c>
      <c r="C1802" s="283" t="s">
        <v>7397</v>
      </c>
      <c r="D1802" s="283" t="s">
        <v>7398</v>
      </c>
      <c r="E1802" s="283" t="s">
        <v>1236</v>
      </c>
      <c r="F1802" s="283" t="s">
        <v>3702</v>
      </c>
      <c r="G1802" s="283">
        <v>3</v>
      </c>
      <c r="H1802" s="283">
        <v>2</v>
      </c>
      <c r="I1802" s="283">
        <v>2</v>
      </c>
      <c r="J1802" s="283">
        <v>2</v>
      </c>
    </row>
    <row r="1803" spans="1:11" x14ac:dyDescent="0.15">
      <c r="A1803" s="283">
        <v>22140</v>
      </c>
      <c r="B1803" s="283" t="s">
        <v>4641</v>
      </c>
      <c r="C1803" s="283" t="s">
        <v>7399</v>
      </c>
      <c r="D1803" s="283" t="s">
        <v>7400</v>
      </c>
      <c r="E1803" s="283" t="s">
        <v>7401</v>
      </c>
      <c r="F1803" s="283" t="s">
        <v>3703</v>
      </c>
    </row>
    <row r="1804" spans="1:11" x14ac:dyDescent="0.15">
      <c r="A1804" s="283">
        <v>22156</v>
      </c>
      <c r="B1804" s="283" t="s">
        <v>839</v>
      </c>
      <c r="C1804" s="283" t="s">
        <v>7402</v>
      </c>
      <c r="D1804" s="283" t="s">
        <v>7403</v>
      </c>
      <c r="E1804" s="283" t="s">
        <v>6059</v>
      </c>
      <c r="F1804" s="283" t="s">
        <v>6877</v>
      </c>
      <c r="G1804" s="283">
        <v>3</v>
      </c>
      <c r="K1804" s="283">
        <v>2</v>
      </c>
    </row>
    <row r="1805" spans="1:11" x14ac:dyDescent="0.15">
      <c r="A1805" s="283">
        <v>22159</v>
      </c>
      <c r="B1805" s="283" t="s">
        <v>839</v>
      </c>
      <c r="C1805" s="283" t="s">
        <v>7404</v>
      </c>
      <c r="D1805" s="283" t="s">
        <v>7405</v>
      </c>
      <c r="E1805" s="283" t="s">
        <v>6059</v>
      </c>
      <c r="F1805" s="283" t="s">
        <v>6877</v>
      </c>
    </row>
    <row r="1806" spans="1:11" x14ac:dyDescent="0.15">
      <c r="A1806" s="283">
        <v>22179</v>
      </c>
      <c r="B1806" s="283" t="s">
        <v>3780</v>
      </c>
      <c r="C1806" s="283" t="s">
        <v>7406</v>
      </c>
      <c r="D1806" s="283" t="s">
        <v>7407</v>
      </c>
      <c r="E1806" s="283" t="s">
        <v>298</v>
      </c>
      <c r="F1806" s="283" t="s">
        <v>3703</v>
      </c>
    </row>
    <row r="1807" spans="1:11" x14ac:dyDescent="0.15">
      <c r="A1807" s="283">
        <v>22181</v>
      </c>
      <c r="B1807" s="283" t="s">
        <v>3848</v>
      </c>
      <c r="C1807" s="283" t="s">
        <v>7408</v>
      </c>
      <c r="D1807" s="283" t="s">
        <v>7409</v>
      </c>
      <c r="E1807" s="283" t="s">
        <v>378</v>
      </c>
      <c r="F1807" s="283" t="s">
        <v>4483</v>
      </c>
    </row>
    <row r="1808" spans="1:11" x14ac:dyDescent="0.15">
      <c r="A1808" s="283">
        <v>22183</v>
      </c>
      <c r="B1808" s="283" t="s">
        <v>5276</v>
      </c>
      <c r="C1808" s="283" t="s">
        <v>7410</v>
      </c>
      <c r="D1808" s="283" t="s">
        <v>7411</v>
      </c>
      <c r="E1808" s="283" t="s">
        <v>2462</v>
      </c>
      <c r="F1808" s="283" t="s">
        <v>3703</v>
      </c>
      <c r="G1808" s="283">
        <v>3</v>
      </c>
    </row>
    <row r="1809" spans="1:11" x14ac:dyDescent="0.15">
      <c r="A1809" s="283">
        <v>22194</v>
      </c>
      <c r="B1809" s="283" t="s">
        <v>4017</v>
      </c>
      <c r="C1809" s="283" t="s">
        <v>7412</v>
      </c>
      <c r="D1809" s="283" t="s">
        <v>7413</v>
      </c>
      <c r="E1809" s="283" t="s">
        <v>1010</v>
      </c>
      <c r="F1809" s="283" t="s">
        <v>3703</v>
      </c>
    </row>
    <row r="1810" spans="1:11" x14ac:dyDescent="0.15">
      <c r="A1810" s="283">
        <v>22211</v>
      </c>
      <c r="B1810" s="283" t="s">
        <v>3848</v>
      </c>
      <c r="C1810" s="283" t="s">
        <v>7414</v>
      </c>
      <c r="D1810" s="283" t="s">
        <v>7415</v>
      </c>
      <c r="E1810" s="283" t="s">
        <v>133</v>
      </c>
      <c r="F1810" s="283" t="s">
        <v>3703</v>
      </c>
    </row>
    <row r="1811" spans="1:11" x14ac:dyDescent="0.15">
      <c r="A1811" s="283">
        <v>22240</v>
      </c>
      <c r="B1811" s="283" t="s">
        <v>3731</v>
      </c>
      <c r="C1811" s="283" t="s">
        <v>7416</v>
      </c>
      <c r="D1811" s="283" t="s">
        <v>7417</v>
      </c>
      <c r="E1811" s="283" t="s">
        <v>13191</v>
      </c>
      <c r="F1811" s="283" t="s">
        <v>3702</v>
      </c>
    </row>
    <row r="1812" spans="1:11" x14ac:dyDescent="0.15">
      <c r="A1812" s="283">
        <v>22243</v>
      </c>
      <c r="B1812" s="283" t="s">
        <v>3805</v>
      </c>
      <c r="C1812" s="283" t="s">
        <v>7418</v>
      </c>
      <c r="D1812" s="283" t="s">
        <v>7419</v>
      </c>
      <c r="E1812" s="283" t="s">
        <v>4829</v>
      </c>
      <c r="F1812" s="283" t="s">
        <v>3703</v>
      </c>
      <c r="G1812" s="283">
        <v>3</v>
      </c>
    </row>
    <row r="1813" spans="1:11" x14ac:dyDescent="0.15">
      <c r="A1813" s="283">
        <v>22246</v>
      </c>
      <c r="B1813" s="283" t="s">
        <v>3814</v>
      </c>
      <c r="C1813" s="283" t="s">
        <v>7420</v>
      </c>
      <c r="D1813" s="283" t="s">
        <v>7421</v>
      </c>
      <c r="E1813" s="283" t="s">
        <v>3772</v>
      </c>
      <c r="F1813" s="283" t="s">
        <v>4483</v>
      </c>
    </row>
    <row r="1814" spans="1:11" x14ac:dyDescent="0.15">
      <c r="A1814" s="283">
        <v>22248</v>
      </c>
      <c r="B1814" s="283" t="s">
        <v>839</v>
      </c>
      <c r="C1814" s="283" t="s">
        <v>7422</v>
      </c>
      <c r="D1814" s="283" t="s">
        <v>7423</v>
      </c>
      <c r="E1814" s="283" t="s">
        <v>6059</v>
      </c>
      <c r="F1814" s="283" t="s">
        <v>5258</v>
      </c>
    </row>
    <row r="1815" spans="1:11" x14ac:dyDescent="0.15">
      <c r="A1815" s="283">
        <v>22260</v>
      </c>
      <c r="B1815" s="283" t="s">
        <v>4766</v>
      </c>
      <c r="C1815" s="283" t="s">
        <v>7424</v>
      </c>
      <c r="D1815" s="283" t="s">
        <v>7425</v>
      </c>
      <c r="E1815" s="283" t="s">
        <v>13192</v>
      </c>
      <c r="F1815" s="283" t="s">
        <v>3702</v>
      </c>
    </row>
    <row r="1816" spans="1:11" x14ac:dyDescent="0.15">
      <c r="A1816" s="283">
        <v>22262</v>
      </c>
      <c r="B1816" s="283" t="s">
        <v>3801</v>
      </c>
      <c r="C1816" s="283" t="s">
        <v>7426</v>
      </c>
      <c r="D1816" s="283" t="s">
        <v>7427</v>
      </c>
      <c r="E1816" s="283" t="s">
        <v>267</v>
      </c>
      <c r="F1816" s="283" t="s">
        <v>3702</v>
      </c>
    </row>
    <row r="1817" spans="1:11" x14ac:dyDescent="0.15">
      <c r="A1817" s="283">
        <v>22273</v>
      </c>
      <c r="B1817" s="283" t="s">
        <v>3959</v>
      </c>
      <c r="C1817" s="283" t="s">
        <v>7428</v>
      </c>
      <c r="D1817" s="283" t="s">
        <v>7429</v>
      </c>
      <c r="E1817" s="283" t="s">
        <v>767</v>
      </c>
      <c r="F1817" s="283" t="s">
        <v>3703</v>
      </c>
      <c r="G1817" s="283">
        <v>3</v>
      </c>
    </row>
    <row r="1818" spans="1:11" x14ac:dyDescent="0.15">
      <c r="A1818" s="283">
        <v>22274</v>
      </c>
      <c r="B1818" s="283" t="s">
        <v>3959</v>
      </c>
      <c r="C1818" s="283" t="s">
        <v>7430</v>
      </c>
      <c r="D1818" s="283" t="s">
        <v>7431</v>
      </c>
      <c r="E1818" s="283" t="s">
        <v>767</v>
      </c>
      <c r="F1818" s="283" t="s">
        <v>3703</v>
      </c>
    </row>
    <row r="1819" spans="1:11" x14ac:dyDescent="0.15">
      <c r="A1819" s="283">
        <v>22279</v>
      </c>
      <c r="B1819" s="283" t="s">
        <v>3698</v>
      </c>
      <c r="C1819" s="283" t="s">
        <v>7432</v>
      </c>
      <c r="D1819" s="283" t="s">
        <v>7433</v>
      </c>
      <c r="E1819" s="283" t="s">
        <v>3701</v>
      </c>
      <c r="F1819" s="283" t="s">
        <v>5258</v>
      </c>
      <c r="G1819" s="283">
        <v>3</v>
      </c>
      <c r="K1819" s="283">
        <v>1</v>
      </c>
    </row>
    <row r="1820" spans="1:11" x14ac:dyDescent="0.15">
      <c r="A1820" s="283">
        <v>22290</v>
      </c>
      <c r="B1820" s="283" t="s">
        <v>839</v>
      </c>
      <c r="C1820" s="283" t="s">
        <v>7434</v>
      </c>
      <c r="D1820" s="283" t="s">
        <v>7435</v>
      </c>
      <c r="E1820" s="283" t="s">
        <v>13181</v>
      </c>
      <c r="F1820" s="283" t="s">
        <v>3703</v>
      </c>
    </row>
    <row r="1821" spans="1:11" x14ac:dyDescent="0.15">
      <c r="A1821" s="283">
        <v>22292</v>
      </c>
      <c r="B1821" s="283" t="s">
        <v>4586</v>
      </c>
      <c r="C1821" s="283" t="s">
        <v>7436</v>
      </c>
      <c r="D1821" s="283" t="s">
        <v>7437</v>
      </c>
      <c r="E1821" s="283" t="s">
        <v>214</v>
      </c>
      <c r="F1821" s="283" t="s">
        <v>3703</v>
      </c>
    </row>
    <row r="1822" spans="1:11" x14ac:dyDescent="0.15">
      <c r="A1822" s="283">
        <v>22309</v>
      </c>
      <c r="B1822" s="283" t="s">
        <v>4017</v>
      </c>
      <c r="C1822" s="283" t="s">
        <v>7438</v>
      </c>
      <c r="D1822" s="283" t="s">
        <v>7439</v>
      </c>
      <c r="E1822" s="283" t="s">
        <v>850</v>
      </c>
      <c r="F1822" s="283" t="s">
        <v>4483</v>
      </c>
    </row>
    <row r="1823" spans="1:11" x14ac:dyDescent="0.15">
      <c r="A1823" s="283">
        <v>22312</v>
      </c>
      <c r="B1823" s="283" t="s">
        <v>4017</v>
      </c>
      <c r="C1823" s="283" t="s">
        <v>7440</v>
      </c>
      <c r="D1823" s="283" t="s">
        <v>7441</v>
      </c>
      <c r="E1823" s="283" t="s">
        <v>4492</v>
      </c>
      <c r="F1823" s="283" t="s">
        <v>4483</v>
      </c>
    </row>
    <row r="1824" spans="1:11" x14ac:dyDescent="0.15">
      <c r="A1824" s="283">
        <v>22319</v>
      </c>
      <c r="B1824" s="283" t="s">
        <v>3708</v>
      </c>
      <c r="C1824" s="283" t="s">
        <v>7442</v>
      </c>
      <c r="D1824" s="283" t="s">
        <v>7443</v>
      </c>
      <c r="E1824" s="283" t="s">
        <v>571</v>
      </c>
      <c r="F1824" s="283" t="s">
        <v>3702</v>
      </c>
      <c r="G1824" s="283">
        <v>3</v>
      </c>
    </row>
    <row r="1825" spans="1:11" x14ac:dyDescent="0.15">
      <c r="A1825" s="283">
        <v>22320</v>
      </c>
      <c r="B1825" s="283" t="s">
        <v>3698</v>
      </c>
      <c r="C1825" s="283" t="s">
        <v>7444</v>
      </c>
      <c r="D1825" s="283" t="s">
        <v>7445</v>
      </c>
      <c r="E1825" s="283" t="s">
        <v>3701</v>
      </c>
      <c r="F1825" s="283" t="s">
        <v>4483</v>
      </c>
    </row>
    <row r="1826" spans="1:11" x14ac:dyDescent="0.15">
      <c r="A1826" s="283">
        <v>22328</v>
      </c>
      <c r="B1826" s="283" t="s">
        <v>3801</v>
      </c>
      <c r="C1826" s="283" t="s">
        <v>7446</v>
      </c>
      <c r="D1826" s="283" t="s">
        <v>7447</v>
      </c>
      <c r="E1826" s="283" t="s">
        <v>4853</v>
      </c>
      <c r="F1826" s="283" t="s">
        <v>3703</v>
      </c>
    </row>
    <row r="1827" spans="1:11" x14ac:dyDescent="0.15">
      <c r="A1827" s="283">
        <v>22346</v>
      </c>
      <c r="B1827" s="283" t="s">
        <v>3698</v>
      </c>
      <c r="C1827" s="283" t="s">
        <v>7448</v>
      </c>
      <c r="D1827" s="283" t="s">
        <v>7449</v>
      </c>
      <c r="E1827" s="283" t="s">
        <v>3701</v>
      </c>
      <c r="F1827" s="283" t="s">
        <v>3703</v>
      </c>
    </row>
    <row r="1828" spans="1:11" x14ac:dyDescent="0.15">
      <c r="A1828" s="283">
        <v>22349</v>
      </c>
      <c r="B1828" s="283" t="s">
        <v>4530</v>
      </c>
      <c r="C1828" s="283" t="s">
        <v>7450</v>
      </c>
      <c r="D1828" s="283" t="s">
        <v>7451</v>
      </c>
      <c r="E1828" s="283" t="s">
        <v>3772</v>
      </c>
      <c r="F1828" s="283" t="s">
        <v>3703</v>
      </c>
      <c r="G1828" s="283">
        <v>3</v>
      </c>
    </row>
    <row r="1829" spans="1:11" x14ac:dyDescent="0.15">
      <c r="A1829" s="283">
        <v>22352</v>
      </c>
      <c r="B1829" s="283" t="s">
        <v>3743</v>
      </c>
      <c r="C1829" s="283" t="s">
        <v>7452</v>
      </c>
      <c r="D1829" s="283" t="s">
        <v>7453</v>
      </c>
      <c r="F1829" s="283" t="s">
        <v>6877</v>
      </c>
      <c r="G1829" s="283">
        <v>3</v>
      </c>
      <c r="K1829" s="283">
        <v>2</v>
      </c>
    </row>
    <row r="1830" spans="1:11" x14ac:dyDescent="0.15">
      <c r="A1830" s="283">
        <v>22357</v>
      </c>
      <c r="B1830" s="283" t="s">
        <v>4147</v>
      </c>
      <c r="C1830" s="283" t="s">
        <v>7454</v>
      </c>
      <c r="D1830" s="283" t="s">
        <v>7455</v>
      </c>
      <c r="E1830" s="283" t="s">
        <v>285</v>
      </c>
      <c r="F1830" s="283" t="s">
        <v>3703</v>
      </c>
      <c r="G1830" s="283">
        <v>3</v>
      </c>
    </row>
    <row r="1831" spans="1:11" x14ac:dyDescent="0.15">
      <c r="A1831" s="283">
        <v>22376</v>
      </c>
      <c r="B1831" s="283" t="s">
        <v>3736</v>
      </c>
      <c r="C1831" s="283" t="s">
        <v>7456</v>
      </c>
      <c r="D1831" s="283" t="s">
        <v>7457</v>
      </c>
      <c r="E1831" s="283" t="s">
        <v>1275</v>
      </c>
      <c r="F1831" s="283" t="s">
        <v>3703</v>
      </c>
    </row>
    <row r="1832" spans="1:11" x14ac:dyDescent="0.15">
      <c r="A1832" s="283">
        <v>22395</v>
      </c>
      <c r="B1832" s="283" t="s">
        <v>3780</v>
      </c>
      <c r="C1832" s="283" t="s">
        <v>7458</v>
      </c>
      <c r="D1832" s="283" t="s">
        <v>7459</v>
      </c>
      <c r="E1832" s="283" t="s">
        <v>354</v>
      </c>
      <c r="F1832" s="283" t="s">
        <v>3703</v>
      </c>
    </row>
    <row r="1833" spans="1:11" x14ac:dyDescent="0.15">
      <c r="A1833" s="283">
        <v>22412</v>
      </c>
      <c r="B1833" s="283" t="s">
        <v>3731</v>
      </c>
      <c r="C1833" s="283" t="s">
        <v>15428</v>
      </c>
      <c r="D1833" s="283" t="s">
        <v>15429</v>
      </c>
      <c r="E1833" s="283" t="s">
        <v>578</v>
      </c>
      <c r="F1833" s="283" t="s">
        <v>3703</v>
      </c>
    </row>
    <row r="1834" spans="1:11" x14ac:dyDescent="0.15">
      <c r="A1834" s="283">
        <v>22420</v>
      </c>
      <c r="B1834" s="283" t="s">
        <v>3736</v>
      </c>
      <c r="C1834" s="283" t="s">
        <v>7460</v>
      </c>
      <c r="D1834" s="283" t="s">
        <v>7461</v>
      </c>
      <c r="E1834" s="283" t="s">
        <v>580</v>
      </c>
      <c r="F1834" s="283" t="s">
        <v>3702</v>
      </c>
    </row>
    <row r="1835" spans="1:11" x14ac:dyDescent="0.15">
      <c r="A1835" s="283">
        <v>22422</v>
      </c>
      <c r="B1835" s="283" t="s">
        <v>3959</v>
      </c>
      <c r="C1835" s="283" t="s">
        <v>7462</v>
      </c>
      <c r="D1835" s="283" t="s">
        <v>7463</v>
      </c>
      <c r="E1835" s="283" t="s">
        <v>1591</v>
      </c>
      <c r="F1835" s="283" t="s">
        <v>3703</v>
      </c>
    </row>
    <row r="1836" spans="1:11" x14ac:dyDescent="0.15">
      <c r="A1836" s="283">
        <v>22423</v>
      </c>
      <c r="B1836" s="283" t="s">
        <v>3736</v>
      </c>
      <c r="C1836" s="283" t="s">
        <v>7464</v>
      </c>
      <c r="D1836" s="283" t="s">
        <v>7465</v>
      </c>
      <c r="E1836" s="283" t="s">
        <v>4106</v>
      </c>
      <c r="F1836" s="283" t="s">
        <v>3703</v>
      </c>
    </row>
    <row r="1837" spans="1:11" x14ac:dyDescent="0.15">
      <c r="A1837" s="283">
        <v>22435</v>
      </c>
      <c r="B1837" s="283" t="s">
        <v>3794</v>
      </c>
      <c r="C1837" s="283" t="s">
        <v>7466</v>
      </c>
      <c r="D1837" s="283" t="s">
        <v>7467</v>
      </c>
      <c r="E1837" s="283" t="s">
        <v>1675</v>
      </c>
      <c r="F1837" s="283" t="s">
        <v>3703</v>
      </c>
    </row>
    <row r="1838" spans="1:11" x14ac:dyDescent="0.15">
      <c r="A1838" s="283">
        <v>22438</v>
      </c>
      <c r="B1838" s="283" t="s">
        <v>3794</v>
      </c>
      <c r="C1838" s="283" t="s">
        <v>7468</v>
      </c>
      <c r="D1838" s="283" t="s">
        <v>7469</v>
      </c>
      <c r="E1838" s="283" t="s">
        <v>215</v>
      </c>
      <c r="F1838" s="283" t="s">
        <v>3703</v>
      </c>
    </row>
    <row r="1839" spans="1:11" x14ac:dyDescent="0.15">
      <c r="A1839" s="283">
        <v>22488</v>
      </c>
      <c r="B1839" s="283" t="s">
        <v>3848</v>
      </c>
      <c r="C1839" s="283" t="s">
        <v>13193</v>
      </c>
      <c r="D1839" s="283" t="s">
        <v>13194</v>
      </c>
      <c r="E1839" s="283" t="s">
        <v>3772</v>
      </c>
      <c r="F1839" s="283" t="s">
        <v>3702</v>
      </c>
    </row>
    <row r="1840" spans="1:11" x14ac:dyDescent="0.15">
      <c r="A1840" s="283">
        <v>22492</v>
      </c>
      <c r="B1840" s="283" t="s">
        <v>3801</v>
      </c>
      <c r="C1840" s="283" t="s">
        <v>7470</v>
      </c>
      <c r="D1840" s="283" t="s">
        <v>7471</v>
      </c>
      <c r="E1840" s="283" t="s">
        <v>564</v>
      </c>
      <c r="F1840" s="283" t="s">
        <v>3702</v>
      </c>
    </row>
    <row r="1841" spans="1:9" x14ac:dyDescent="0.15">
      <c r="A1841" s="283">
        <v>22505</v>
      </c>
      <c r="B1841" s="283" t="s">
        <v>4222</v>
      </c>
      <c r="C1841" s="283" t="s">
        <v>7472</v>
      </c>
      <c r="D1841" s="283" t="s">
        <v>7473</v>
      </c>
      <c r="E1841" s="283" t="s">
        <v>632</v>
      </c>
      <c r="F1841" s="283" t="s">
        <v>3703</v>
      </c>
    </row>
    <row r="1842" spans="1:9" x14ac:dyDescent="0.15">
      <c r="A1842" s="283">
        <v>22517</v>
      </c>
      <c r="B1842" s="283" t="s">
        <v>839</v>
      </c>
      <c r="C1842" s="283" t="s">
        <v>7474</v>
      </c>
      <c r="D1842" s="283" t="s">
        <v>7475</v>
      </c>
      <c r="E1842" s="283" t="s">
        <v>227</v>
      </c>
      <c r="F1842" s="283" t="s">
        <v>3702</v>
      </c>
    </row>
    <row r="1843" spans="1:9" x14ac:dyDescent="0.15">
      <c r="A1843" s="283">
        <v>22520</v>
      </c>
      <c r="B1843" s="283" t="s">
        <v>4147</v>
      </c>
      <c r="C1843" s="283" t="s">
        <v>7476</v>
      </c>
      <c r="D1843" s="283" t="s">
        <v>7477</v>
      </c>
      <c r="E1843" s="283" t="s">
        <v>1007</v>
      </c>
      <c r="F1843" s="283" t="s">
        <v>3703</v>
      </c>
    </row>
    <row r="1844" spans="1:9" x14ac:dyDescent="0.15">
      <c r="A1844" s="283">
        <v>22521</v>
      </c>
      <c r="B1844" s="283" t="s">
        <v>3959</v>
      </c>
      <c r="C1844" s="283" t="s">
        <v>13195</v>
      </c>
      <c r="D1844" s="283" t="s">
        <v>13196</v>
      </c>
      <c r="E1844" s="283" t="s">
        <v>407</v>
      </c>
      <c r="F1844" s="283" t="s">
        <v>3703</v>
      </c>
    </row>
    <row r="1845" spans="1:9" x14ac:dyDescent="0.15">
      <c r="A1845" s="283">
        <v>22524</v>
      </c>
      <c r="B1845" s="283" t="s">
        <v>3726</v>
      </c>
      <c r="C1845" s="283" t="s">
        <v>7478</v>
      </c>
      <c r="D1845" s="283" t="s">
        <v>7479</v>
      </c>
      <c r="E1845" s="283" t="s">
        <v>118</v>
      </c>
      <c r="F1845" s="283" t="s">
        <v>3702</v>
      </c>
    </row>
    <row r="1846" spans="1:9" x14ac:dyDescent="0.15">
      <c r="A1846" s="283">
        <v>22525</v>
      </c>
      <c r="B1846" s="283" t="s">
        <v>3726</v>
      </c>
      <c r="C1846" s="283" t="s">
        <v>7480</v>
      </c>
      <c r="D1846" s="283" t="s">
        <v>7481</v>
      </c>
      <c r="E1846" s="283" t="s">
        <v>118</v>
      </c>
      <c r="F1846" s="283" t="s">
        <v>3703</v>
      </c>
    </row>
    <row r="1847" spans="1:9" x14ac:dyDescent="0.15">
      <c r="A1847" s="283">
        <v>22528</v>
      </c>
      <c r="B1847" s="283" t="s">
        <v>3794</v>
      </c>
      <c r="C1847" s="283" t="s">
        <v>7482</v>
      </c>
      <c r="D1847" s="283" t="s">
        <v>7483</v>
      </c>
      <c r="F1847" s="283" t="s">
        <v>4483</v>
      </c>
      <c r="G1847" s="283">
        <v>3</v>
      </c>
      <c r="H1847" s="283">
        <v>2</v>
      </c>
      <c r="I1847" s="283">
        <v>2</v>
      </c>
    </row>
    <row r="1848" spans="1:9" x14ac:dyDescent="0.15">
      <c r="A1848" s="283">
        <v>22536</v>
      </c>
      <c r="B1848" s="283" t="s">
        <v>3743</v>
      </c>
      <c r="C1848" s="283" t="s">
        <v>15430</v>
      </c>
      <c r="D1848" s="283" t="s">
        <v>15431</v>
      </c>
      <c r="F1848" s="283" t="s">
        <v>3703</v>
      </c>
    </row>
    <row r="1849" spans="1:9" x14ac:dyDescent="0.15">
      <c r="A1849" s="283">
        <v>22537</v>
      </c>
      <c r="B1849" s="283" t="s">
        <v>3777</v>
      </c>
      <c r="C1849" s="283" t="s">
        <v>7484</v>
      </c>
      <c r="D1849" s="283" t="s">
        <v>7485</v>
      </c>
      <c r="E1849" s="283" t="s">
        <v>3772</v>
      </c>
      <c r="F1849" s="283" t="s">
        <v>3703</v>
      </c>
    </row>
    <row r="1850" spans="1:9" x14ac:dyDescent="0.15">
      <c r="A1850" s="283">
        <v>22538</v>
      </c>
      <c r="B1850" s="283" t="s">
        <v>3777</v>
      </c>
      <c r="C1850" s="283" t="s">
        <v>7486</v>
      </c>
      <c r="D1850" s="283" t="s">
        <v>7487</v>
      </c>
      <c r="E1850" s="283" t="s">
        <v>3772</v>
      </c>
      <c r="F1850" s="283" t="s">
        <v>3703</v>
      </c>
    </row>
    <row r="1851" spans="1:9" x14ac:dyDescent="0.15">
      <c r="A1851" s="283">
        <v>22544</v>
      </c>
      <c r="B1851" s="283" t="s">
        <v>3898</v>
      </c>
      <c r="C1851" s="283" t="s">
        <v>7488</v>
      </c>
      <c r="D1851" s="283" t="s">
        <v>7489</v>
      </c>
      <c r="E1851" s="283" t="s">
        <v>3701</v>
      </c>
      <c r="F1851" s="283" t="s">
        <v>3703</v>
      </c>
    </row>
    <row r="1852" spans="1:9" x14ac:dyDescent="0.15">
      <c r="A1852" s="283">
        <v>22553</v>
      </c>
      <c r="B1852" s="283" t="s">
        <v>839</v>
      </c>
      <c r="C1852" s="283" t="s">
        <v>7490</v>
      </c>
      <c r="D1852" s="283" t="s">
        <v>7491</v>
      </c>
      <c r="E1852" s="283" t="s">
        <v>227</v>
      </c>
      <c r="F1852" s="283" t="s">
        <v>3703</v>
      </c>
    </row>
    <row r="1853" spans="1:9" x14ac:dyDescent="0.15">
      <c r="A1853" s="283">
        <v>22554</v>
      </c>
      <c r="B1853" s="283" t="s">
        <v>839</v>
      </c>
      <c r="C1853" s="283" t="s">
        <v>7492</v>
      </c>
      <c r="D1853" s="283" t="s">
        <v>7493</v>
      </c>
      <c r="E1853" s="283" t="s">
        <v>247</v>
      </c>
      <c r="F1853" s="283" t="s">
        <v>6877</v>
      </c>
    </row>
    <row r="1854" spans="1:9" x14ac:dyDescent="0.15">
      <c r="A1854" s="283">
        <v>22557</v>
      </c>
      <c r="B1854" s="283" t="s">
        <v>839</v>
      </c>
      <c r="C1854" s="283" t="s">
        <v>7494</v>
      </c>
      <c r="D1854" s="283" t="s">
        <v>7495</v>
      </c>
      <c r="E1854" s="283" t="s">
        <v>6059</v>
      </c>
      <c r="F1854" s="283" t="s">
        <v>6877</v>
      </c>
    </row>
    <row r="1855" spans="1:9" x14ac:dyDescent="0.15">
      <c r="A1855" s="283">
        <v>22560</v>
      </c>
      <c r="B1855" s="283" t="s">
        <v>3814</v>
      </c>
      <c r="C1855" s="283" t="s">
        <v>7496</v>
      </c>
      <c r="D1855" s="283" t="s">
        <v>7497</v>
      </c>
      <c r="E1855" s="283" t="s">
        <v>1542</v>
      </c>
      <c r="F1855" s="283" t="s">
        <v>3702</v>
      </c>
    </row>
    <row r="1856" spans="1:9" x14ac:dyDescent="0.15">
      <c r="A1856" s="283">
        <v>22561</v>
      </c>
      <c r="B1856" s="283" t="s">
        <v>839</v>
      </c>
      <c r="C1856" s="283" t="s">
        <v>7498</v>
      </c>
      <c r="D1856" s="283" t="s">
        <v>7499</v>
      </c>
      <c r="E1856" s="283" t="s">
        <v>2333</v>
      </c>
      <c r="F1856" s="283" t="s">
        <v>3703</v>
      </c>
    </row>
    <row r="1857" spans="1:6" x14ac:dyDescent="0.15">
      <c r="A1857" s="283">
        <v>22563</v>
      </c>
      <c r="B1857" s="283" t="s">
        <v>839</v>
      </c>
      <c r="C1857" s="283" t="s">
        <v>7500</v>
      </c>
      <c r="D1857" s="283" t="s">
        <v>7501</v>
      </c>
      <c r="E1857" s="283" t="s">
        <v>3861</v>
      </c>
      <c r="F1857" s="283" t="s">
        <v>3703</v>
      </c>
    </row>
    <row r="1858" spans="1:6" x14ac:dyDescent="0.15">
      <c r="A1858" s="283">
        <v>22583</v>
      </c>
      <c r="B1858" s="283" t="s">
        <v>3912</v>
      </c>
      <c r="C1858" s="283" t="s">
        <v>7502</v>
      </c>
      <c r="D1858" s="283" t="s">
        <v>7503</v>
      </c>
      <c r="E1858" s="283" t="s">
        <v>5817</v>
      </c>
      <c r="F1858" s="283" t="s">
        <v>3703</v>
      </c>
    </row>
    <row r="1859" spans="1:6" x14ac:dyDescent="0.15">
      <c r="A1859" s="283">
        <v>22590</v>
      </c>
      <c r="B1859" s="283" t="s">
        <v>3814</v>
      </c>
      <c r="C1859" s="283" t="s">
        <v>7504</v>
      </c>
      <c r="D1859" s="283" t="s">
        <v>7505</v>
      </c>
      <c r="E1859" s="283" t="s">
        <v>3772</v>
      </c>
      <c r="F1859" s="283" t="s">
        <v>3702</v>
      </c>
    </row>
    <row r="1860" spans="1:6" x14ac:dyDescent="0.15">
      <c r="A1860" s="283">
        <v>22591</v>
      </c>
      <c r="B1860" s="283" t="s">
        <v>3848</v>
      </c>
      <c r="C1860" s="283" t="s">
        <v>7506</v>
      </c>
      <c r="D1860" s="283" t="s">
        <v>7507</v>
      </c>
      <c r="E1860" s="283" t="s">
        <v>147</v>
      </c>
      <c r="F1860" s="283" t="s">
        <v>3703</v>
      </c>
    </row>
    <row r="1861" spans="1:6" x14ac:dyDescent="0.15">
      <c r="A1861" s="283">
        <v>22593</v>
      </c>
      <c r="B1861" s="283" t="s">
        <v>3848</v>
      </c>
      <c r="C1861" s="283" t="s">
        <v>7508</v>
      </c>
      <c r="D1861" s="283" t="s">
        <v>7509</v>
      </c>
      <c r="E1861" s="283" t="s">
        <v>147</v>
      </c>
      <c r="F1861" s="283" t="s">
        <v>3703</v>
      </c>
    </row>
    <row r="1862" spans="1:6" x14ac:dyDescent="0.15">
      <c r="A1862" s="283">
        <v>22594</v>
      </c>
      <c r="B1862" s="283" t="s">
        <v>3848</v>
      </c>
      <c r="C1862" s="283" t="s">
        <v>7510</v>
      </c>
      <c r="D1862" s="283" t="s">
        <v>7511</v>
      </c>
      <c r="E1862" s="283" t="s">
        <v>624</v>
      </c>
      <c r="F1862" s="283" t="s">
        <v>3702</v>
      </c>
    </row>
    <row r="1863" spans="1:6" x14ac:dyDescent="0.15">
      <c r="A1863" s="283">
        <v>22599</v>
      </c>
      <c r="B1863" s="283" t="s">
        <v>3848</v>
      </c>
      <c r="C1863" s="283" t="s">
        <v>13197</v>
      </c>
      <c r="D1863" s="283" t="s">
        <v>13198</v>
      </c>
      <c r="E1863" s="283" t="s">
        <v>495</v>
      </c>
      <c r="F1863" s="283" t="s">
        <v>4483</v>
      </c>
    </row>
    <row r="1864" spans="1:6" x14ac:dyDescent="0.15">
      <c r="A1864" s="283">
        <v>22622</v>
      </c>
      <c r="B1864" s="283" t="s">
        <v>3726</v>
      </c>
      <c r="C1864" s="283" t="s">
        <v>7512</v>
      </c>
      <c r="D1864" s="283" t="s">
        <v>7513</v>
      </c>
      <c r="E1864" s="283" t="s">
        <v>7514</v>
      </c>
      <c r="F1864" s="283" t="s">
        <v>3703</v>
      </c>
    </row>
    <row r="1865" spans="1:6" x14ac:dyDescent="0.15">
      <c r="A1865" s="283">
        <v>22629</v>
      </c>
      <c r="B1865" s="283" t="s">
        <v>3731</v>
      </c>
      <c r="C1865" s="283" t="s">
        <v>7515</v>
      </c>
      <c r="D1865" s="283" t="s">
        <v>7516</v>
      </c>
      <c r="E1865" s="283" t="s">
        <v>1847</v>
      </c>
      <c r="F1865" s="283" t="s">
        <v>3702</v>
      </c>
    </row>
    <row r="1866" spans="1:6" x14ac:dyDescent="0.15">
      <c r="A1866" s="283">
        <v>22633</v>
      </c>
      <c r="B1866" s="283" t="s">
        <v>3726</v>
      </c>
      <c r="C1866" s="283" t="s">
        <v>7517</v>
      </c>
      <c r="D1866" s="283" t="s">
        <v>7518</v>
      </c>
      <c r="E1866" s="283" t="s">
        <v>250</v>
      </c>
      <c r="F1866" s="283" t="s">
        <v>5258</v>
      </c>
    </row>
    <row r="1867" spans="1:6" x14ac:dyDescent="0.15">
      <c r="A1867" s="283">
        <v>22638</v>
      </c>
      <c r="B1867" s="283" t="s">
        <v>3726</v>
      </c>
      <c r="C1867" s="283" t="s">
        <v>7519</v>
      </c>
      <c r="D1867" s="283" t="s">
        <v>7520</v>
      </c>
      <c r="E1867" s="283" t="s">
        <v>335</v>
      </c>
      <c r="F1867" s="283" t="s">
        <v>3703</v>
      </c>
    </row>
    <row r="1868" spans="1:6" x14ac:dyDescent="0.15">
      <c r="A1868" s="283">
        <v>22639</v>
      </c>
      <c r="B1868" s="283" t="s">
        <v>3698</v>
      </c>
      <c r="C1868" s="283" t="s">
        <v>7521</v>
      </c>
      <c r="D1868" s="283" t="s">
        <v>7522</v>
      </c>
      <c r="E1868" s="283" t="s">
        <v>3701</v>
      </c>
      <c r="F1868" s="283" t="s">
        <v>3703</v>
      </c>
    </row>
    <row r="1869" spans="1:6" x14ac:dyDescent="0.15">
      <c r="A1869" s="283">
        <v>22642</v>
      </c>
      <c r="B1869" s="283" t="s">
        <v>3814</v>
      </c>
      <c r="C1869" s="283" t="s">
        <v>7523</v>
      </c>
      <c r="D1869" s="283" t="s">
        <v>7524</v>
      </c>
      <c r="E1869" s="283" t="s">
        <v>426</v>
      </c>
      <c r="F1869" s="283" t="s">
        <v>3703</v>
      </c>
    </row>
    <row r="1870" spans="1:6" x14ac:dyDescent="0.15">
      <c r="A1870" s="283">
        <v>22672</v>
      </c>
      <c r="B1870" s="283" t="s">
        <v>3777</v>
      </c>
      <c r="C1870" s="283" t="s">
        <v>7525</v>
      </c>
      <c r="D1870" s="283" t="s">
        <v>7526</v>
      </c>
      <c r="F1870" s="283" t="s">
        <v>4483</v>
      </c>
    </row>
    <row r="1871" spans="1:6" x14ac:dyDescent="0.15">
      <c r="A1871" s="283">
        <v>22720</v>
      </c>
      <c r="B1871" s="283" t="s">
        <v>3698</v>
      </c>
      <c r="C1871" s="283" t="s">
        <v>7527</v>
      </c>
      <c r="D1871" s="283" t="s">
        <v>7528</v>
      </c>
      <c r="E1871" s="283" t="s">
        <v>3701</v>
      </c>
      <c r="F1871" s="283" t="s">
        <v>3703</v>
      </c>
    </row>
    <row r="1872" spans="1:6" x14ac:dyDescent="0.15">
      <c r="A1872" s="283">
        <v>22722</v>
      </c>
      <c r="B1872" s="283" t="s">
        <v>3848</v>
      </c>
      <c r="C1872" s="283" t="s">
        <v>7529</v>
      </c>
      <c r="D1872" s="283" t="s">
        <v>7530</v>
      </c>
      <c r="E1872" s="283" t="s">
        <v>157</v>
      </c>
      <c r="F1872" s="283" t="s">
        <v>3703</v>
      </c>
    </row>
    <row r="1873" spans="1:7" x14ac:dyDescent="0.15">
      <c r="A1873" s="283">
        <v>22731</v>
      </c>
      <c r="B1873" s="283" t="s">
        <v>3698</v>
      </c>
      <c r="C1873" s="283" t="s">
        <v>7531</v>
      </c>
      <c r="D1873" s="283" t="s">
        <v>7532</v>
      </c>
      <c r="E1873" s="283" t="s">
        <v>726</v>
      </c>
      <c r="F1873" s="283" t="s">
        <v>3703</v>
      </c>
    </row>
    <row r="1874" spans="1:7" x14ac:dyDescent="0.15">
      <c r="A1874" s="283">
        <v>22733</v>
      </c>
      <c r="B1874" s="283" t="s">
        <v>3698</v>
      </c>
      <c r="C1874" s="283" t="s">
        <v>7533</v>
      </c>
      <c r="D1874" s="283" t="s">
        <v>7534</v>
      </c>
      <c r="E1874" s="283" t="s">
        <v>711</v>
      </c>
      <c r="F1874" s="283" t="s">
        <v>3702</v>
      </c>
    </row>
    <row r="1875" spans="1:7" x14ac:dyDescent="0.15">
      <c r="A1875" s="283">
        <v>22751</v>
      </c>
      <c r="B1875" s="283" t="s">
        <v>3814</v>
      </c>
      <c r="C1875" s="283" t="s">
        <v>7535</v>
      </c>
      <c r="D1875" s="283" t="s">
        <v>7536</v>
      </c>
      <c r="E1875" s="283" t="s">
        <v>2766</v>
      </c>
      <c r="F1875" s="283" t="s">
        <v>3703</v>
      </c>
      <c r="G1875" s="283">
        <v>3</v>
      </c>
    </row>
    <row r="1876" spans="1:7" x14ac:dyDescent="0.15">
      <c r="A1876" s="283">
        <v>22753</v>
      </c>
      <c r="B1876" s="283" t="s">
        <v>839</v>
      </c>
      <c r="C1876" s="283" t="s">
        <v>7537</v>
      </c>
      <c r="D1876" s="283" t="s">
        <v>7538</v>
      </c>
      <c r="E1876" s="283" t="s">
        <v>1135</v>
      </c>
      <c r="F1876" s="283" t="s">
        <v>3703</v>
      </c>
      <c r="G1876" s="283">
        <v>3</v>
      </c>
    </row>
    <row r="1877" spans="1:7" x14ac:dyDescent="0.15">
      <c r="A1877" s="283">
        <v>22754</v>
      </c>
      <c r="B1877" s="283" t="s">
        <v>5276</v>
      </c>
      <c r="C1877" s="283" t="s">
        <v>7539</v>
      </c>
      <c r="D1877" s="283" t="s">
        <v>7540</v>
      </c>
      <c r="F1877" s="283" t="s">
        <v>3703</v>
      </c>
    </row>
    <row r="1878" spans="1:7" x14ac:dyDescent="0.15">
      <c r="A1878" s="283">
        <v>22770</v>
      </c>
      <c r="B1878" s="283" t="s">
        <v>3736</v>
      </c>
      <c r="C1878" s="283" t="s">
        <v>7541</v>
      </c>
      <c r="D1878" s="283" t="s">
        <v>7542</v>
      </c>
      <c r="E1878" s="283" t="s">
        <v>172</v>
      </c>
      <c r="F1878" s="283" t="s">
        <v>3703</v>
      </c>
    </row>
    <row r="1879" spans="1:7" x14ac:dyDescent="0.15">
      <c r="A1879" s="283">
        <v>22813</v>
      </c>
      <c r="B1879" s="283" t="s">
        <v>3698</v>
      </c>
      <c r="C1879" s="283" t="s">
        <v>7543</v>
      </c>
      <c r="D1879" s="283" t="s">
        <v>7544</v>
      </c>
      <c r="E1879" s="283" t="s">
        <v>347</v>
      </c>
      <c r="F1879" s="283" t="s">
        <v>3702</v>
      </c>
    </row>
    <row r="1880" spans="1:7" x14ac:dyDescent="0.15">
      <c r="A1880" s="283">
        <v>22821</v>
      </c>
      <c r="B1880" s="283" t="s">
        <v>3959</v>
      </c>
      <c r="C1880" s="283" t="s">
        <v>7545</v>
      </c>
      <c r="D1880" s="283" t="s">
        <v>7546</v>
      </c>
      <c r="E1880" s="283" t="s">
        <v>4350</v>
      </c>
      <c r="F1880" s="283" t="s">
        <v>3703</v>
      </c>
    </row>
    <row r="1881" spans="1:7" x14ac:dyDescent="0.15">
      <c r="A1881" s="283">
        <v>22825</v>
      </c>
      <c r="B1881" s="283" t="s">
        <v>4147</v>
      </c>
      <c r="C1881" s="283" t="s">
        <v>7547</v>
      </c>
      <c r="D1881" s="283" t="s">
        <v>7548</v>
      </c>
      <c r="E1881" s="283" t="s">
        <v>344</v>
      </c>
      <c r="F1881" s="283" t="s">
        <v>3703</v>
      </c>
    </row>
    <row r="1882" spans="1:7" x14ac:dyDescent="0.15">
      <c r="A1882" s="283">
        <v>22850</v>
      </c>
      <c r="B1882" s="283" t="s">
        <v>3809</v>
      </c>
      <c r="C1882" s="283" t="s">
        <v>7549</v>
      </c>
      <c r="D1882" s="283" t="s">
        <v>7550</v>
      </c>
      <c r="E1882" s="283" t="s">
        <v>350</v>
      </c>
      <c r="F1882" s="283" t="s">
        <v>3702</v>
      </c>
    </row>
    <row r="1883" spans="1:7" x14ac:dyDescent="0.15">
      <c r="A1883" s="283">
        <v>22851</v>
      </c>
      <c r="B1883" s="283" t="s">
        <v>3809</v>
      </c>
      <c r="C1883" s="283" t="s">
        <v>13199</v>
      </c>
      <c r="D1883" s="283" t="s">
        <v>13200</v>
      </c>
      <c r="E1883" s="283" t="s">
        <v>4410</v>
      </c>
      <c r="F1883" s="283" t="s">
        <v>3703</v>
      </c>
    </row>
    <row r="1884" spans="1:7" x14ac:dyDescent="0.15">
      <c r="A1884" s="283">
        <v>22852</v>
      </c>
      <c r="B1884" s="283" t="s">
        <v>3809</v>
      </c>
      <c r="C1884" s="283" t="s">
        <v>7551</v>
      </c>
      <c r="D1884" s="283" t="s">
        <v>7552</v>
      </c>
      <c r="E1884" s="283" t="s">
        <v>350</v>
      </c>
      <c r="F1884" s="283" t="s">
        <v>3702</v>
      </c>
      <c r="G1884" s="283">
        <v>3</v>
      </c>
    </row>
    <row r="1885" spans="1:7" x14ac:dyDescent="0.15">
      <c r="A1885" s="283">
        <v>22860</v>
      </c>
      <c r="B1885" s="283" t="s">
        <v>4271</v>
      </c>
      <c r="C1885" s="283" t="s">
        <v>7553</v>
      </c>
      <c r="D1885" s="283" t="s">
        <v>7554</v>
      </c>
      <c r="E1885" s="283" t="s">
        <v>191</v>
      </c>
      <c r="F1885" s="283" t="s">
        <v>3703</v>
      </c>
      <c r="G1885" s="283">
        <v>3</v>
      </c>
    </row>
    <row r="1886" spans="1:7" x14ac:dyDescent="0.15">
      <c r="A1886" s="283">
        <v>22870</v>
      </c>
      <c r="B1886" s="283" t="s">
        <v>4271</v>
      </c>
      <c r="C1886" s="283" t="s">
        <v>7555</v>
      </c>
      <c r="D1886" s="283" t="s">
        <v>7556</v>
      </c>
      <c r="E1886" s="283" t="s">
        <v>3330</v>
      </c>
      <c r="F1886" s="283" t="s">
        <v>3703</v>
      </c>
    </row>
    <row r="1887" spans="1:7" x14ac:dyDescent="0.15">
      <c r="A1887" s="283">
        <v>22884</v>
      </c>
      <c r="B1887" s="283" t="s">
        <v>3736</v>
      </c>
      <c r="C1887" s="283" t="s">
        <v>7557</v>
      </c>
      <c r="D1887" s="283" t="s">
        <v>7558</v>
      </c>
      <c r="E1887" s="283" t="s">
        <v>151</v>
      </c>
      <c r="F1887" s="283" t="s">
        <v>3703</v>
      </c>
    </row>
    <row r="1888" spans="1:7" x14ac:dyDescent="0.15">
      <c r="A1888" s="283">
        <v>22891</v>
      </c>
      <c r="B1888" s="283" t="s">
        <v>3814</v>
      </c>
      <c r="C1888" s="283" t="s">
        <v>7559</v>
      </c>
      <c r="D1888" s="283" t="s">
        <v>7560</v>
      </c>
      <c r="E1888" s="283" t="s">
        <v>3817</v>
      </c>
      <c r="F1888" s="283" t="s">
        <v>3703</v>
      </c>
    </row>
    <row r="1889" spans="1:7" x14ac:dyDescent="0.15">
      <c r="A1889" s="283">
        <v>22903</v>
      </c>
      <c r="B1889" s="283" t="s">
        <v>3731</v>
      </c>
      <c r="C1889" s="283" t="s">
        <v>13201</v>
      </c>
      <c r="D1889" s="283" t="s">
        <v>13202</v>
      </c>
      <c r="E1889" s="283" t="s">
        <v>13176</v>
      </c>
      <c r="F1889" s="283" t="s">
        <v>3703</v>
      </c>
    </row>
    <row r="1890" spans="1:7" x14ac:dyDescent="0.15">
      <c r="A1890" s="283">
        <v>22907</v>
      </c>
      <c r="B1890" s="283" t="s">
        <v>4523</v>
      </c>
      <c r="C1890" s="283" t="s">
        <v>7561</v>
      </c>
      <c r="D1890" s="283" t="s">
        <v>7562</v>
      </c>
      <c r="E1890" s="283" t="s">
        <v>7097</v>
      </c>
      <c r="F1890" s="283" t="s">
        <v>3703</v>
      </c>
    </row>
    <row r="1891" spans="1:7" x14ac:dyDescent="0.15">
      <c r="A1891" s="283">
        <v>22910</v>
      </c>
      <c r="B1891" s="283" t="s">
        <v>3848</v>
      </c>
      <c r="C1891" s="283" t="s">
        <v>7563</v>
      </c>
      <c r="D1891" s="283" t="s">
        <v>7564</v>
      </c>
      <c r="E1891" s="283" t="s">
        <v>269</v>
      </c>
      <c r="F1891" s="283" t="s">
        <v>3703</v>
      </c>
    </row>
    <row r="1892" spans="1:7" x14ac:dyDescent="0.15">
      <c r="A1892" s="283">
        <v>22911</v>
      </c>
      <c r="B1892" s="283" t="s">
        <v>2598</v>
      </c>
      <c r="C1892" s="283" t="s">
        <v>7565</v>
      </c>
      <c r="D1892" s="283" t="s">
        <v>7566</v>
      </c>
      <c r="E1892" s="283" t="s">
        <v>1574</v>
      </c>
      <c r="F1892" s="283" t="s">
        <v>3702</v>
      </c>
    </row>
    <row r="1893" spans="1:7" x14ac:dyDescent="0.15">
      <c r="A1893" s="283">
        <v>22913</v>
      </c>
      <c r="B1893" s="283" t="s">
        <v>4274</v>
      </c>
      <c r="C1893" s="283" t="s">
        <v>7567</v>
      </c>
      <c r="D1893" s="283" t="s">
        <v>7568</v>
      </c>
      <c r="E1893" s="283" t="s">
        <v>1281</v>
      </c>
      <c r="F1893" s="283" t="s">
        <v>3702</v>
      </c>
    </row>
    <row r="1894" spans="1:7" x14ac:dyDescent="0.15">
      <c r="A1894" s="283">
        <v>22914</v>
      </c>
      <c r="B1894" s="283" t="s">
        <v>4274</v>
      </c>
      <c r="C1894" s="283" t="s">
        <v>7569</v>
      </c>
      <c r="D1894" s="283" t="s">
        <v>7570</v>
      </c>
      <c r="E1894" s="283" t="s">
        <v>593</v>
      </c>
      <c r="F1894" s="283" t="s">
        <v>3703</v>
      </c>
    </row>
    <row r="1895" spans="1:7" x14ac:dyDescent="0.15">
      <c r="A1895" s="283">
        <v>22925</v>
      </c>
      <c r="B1895" s="283" t="s">
        <v>3791</v>
      </c>
      <c r="C1895" s="283" t="s">
        <v>7571</v>
      </c>
      <c r="D1895" s="283" t="s">
        <v>7572</v>
      </c>
      <c r="E1895" s="283" t="s">
        <v>4753</v>
      </c>
      <c r="F1895" s="283" t="s">
        <v>3702</v>
      </c>
    </row>
    <row r="1896" spans="1:7" x14ac:dyDescent="0.15">
      <c r="A1896" s="283">
        <v>22929</v>
      </c>
      <c r="B1896" s="283" t="s">
        <v>3791</v>
      </c>
      <c r="C1896" s="283" t="s">
        <v>7573</v>
      </c>
      <c r="D1896" s="283" t="s">
        <v>7574</v>
      </c>
      <c r="E1896" s="283" t="s">
        <v>5682</v>
      </c>
      <c r="F1896" s="283" t="s">
        <v>3703</v>
      </c>
    </row>
    <row r="1897" spans="1:7" x14ac:dyDescent="0.15">
      <c r="A1897" s="283">
        <v>22932</v>
      </c>
      <c r="B1897" s="283" t="s">
        <v>4579</v>
      </c>
      <c r="C1897" s="283" t="s">
        <v>7575</v>
      </c>
      <c r="D1897" s="283" t="s">
        <v>7576</v>
      </c>
      <c r="E1897" s="283" t="s">
        <v>7577</v>
      </c>
      <c r="F1897" s="283" t="s">
        <v>4483</v>
      </c>
      <c r="G1897" s="283">
        <v>3</v>
      </c>
    </row>
    <row r="1898" spans="1:7" x14ac:dyDescent="0.15">
      <c r="A1898" s="283">
        <v>22933</v>
      </c>
      <c r="B1898" s="283" t="s">
        <v>4274</v>
      </c>
      <c r="C1898" s="283" t="s">
        <v>7578</v>
      </c>
      <c r="D1898" s="283" t="s">
        <v>7579</v>
      </c>
      <c r="E1898" s="283" t="s">
        <v>1185</v>
      </c>
      <c r="F1898" s="283" t="s">
        <v>3703</v>
      </c>
    </row>
    <row r="1899" spans="1:7" x14ac:dyDescent="0.15">
      <c r="A1899" s="283">
        <v>22942</v>
      </c>
      <c r="B1899" s="283" t="s">
        <v>4586</v>
      </c>
      <c r="C1899" s="283" t="s">
        <v>7580</v>
      </c>
      <c r="D1899" s="283" t="s">
        <v>7581</v>
      </c>
      <c r="E1899" s="283" t="s">
        <v>3772</v>
      </c>
      <c r="F1899" s="283" t="s">
        <v>3703</v>
      </c>
    </row>
    <row r="1900" spans="1:7" x14ac:dyDescent="0.15">
      <c r="A1900" s="283">
        <v>22947</v>
      </c>
      <c r="B1900" s="283" t="s">
        <v>4603</v>
      </c>
      <c r="C1900" s="283" t="s">
        <v>7582</v>
      </c>
      <c r="D1900" s="283" t="s">
        <v>7583</v>
      </c>
      <c r="E1900" s="283" t="s">
        <v>5620</v>
      </c>
      <c r="F1900" s="283" t="s">
        <v>3703</v>
      </c>
    </row>
    <row r="1901" spans="1:7" x14ac:dyDescent="0.15">
      <c r="A1901" s="283">
        <v>22950</v>
      </c>
      <c r="B1901" s="283" t="s">
        <v>3814</v>
      </c>
      <c r="C1901" s="283" t="s">
        <v>7584</v>
      </c>
      <c r="D1901" s="283" t="s">
        <v>7585</v>
      </c>
      <c r="E1901" s="283" t="s">
        <v>198</v>
      </c>
      <c r="F1901" s="283" t="s">
        <v>3703</v>
      </c>
    </row>
    <row r="1902" spans="1:7" x14ac:dyDescent="0.15">
      <c r="A1902" s="283">
        <v>22956</v>
      </c>
      <c r="B1902" s="283" t="s">
        <v>4618</v>
      </c>
      <c r="C1902" s="283" t="s">
        <v>7586</v>
      </c>
      <c r="D1902" s="283" t="s">
        <v>7587</v>
      </c>
      <c r="E1902" s="283" t="s">
        <v>3772</v>
      </c>
      <c r="F1902" s="283" t="s">
        <v>3703</v>
      </c>
      <c r="G1902" s="283">
        <v>3</v>
      </c>
    </row>
    <row r="1903" spans="1:7" x14ac:dyDescent="0.15">
      <c r="A1903" s="283">
        <v>22965</v>
      </c>
      <c r="B1903" s="283" t="s">
        <v>4641</v>
      </c>
      <c r="C1903" s="283" t="s">
        <v>7588</v>
      </c>
      <c r="D1903" s="283" t="s">
        <v>7589</v>
      </c>
      <c r="F1903" s="283" t="s">
        <v>3703</v>
      </c>
    </row>
    <row r="1904" spans="1:7" x14ac:dyDescent="0.15">
      <c r="A1904" s="283">
        <v>22967</v>
      </c>
      <c r="B1904" s="283" t="s">
        <v>4641</v>
      </c>
      <c r="C1904" s="283" t="s">
        <v>7590</v>
      </c>
      <c r="D1904" s="283" t="s">
        <v>7591</v>
      </c>
      <c r="E1904" s="283" t="s">
        <v>724</v>
      </c>
      <c r="F1904" s="283" t="s">
        <v>3702</v>
      </c>
    </row>
    <row r="1905" spans="1:9" x14ac:dyDescent="0.15">
      <c r="A1905" s="283">
        <v>22984</v>
      </c>
      <c r="B1905" s="283" t="s">
        <v>3959</v>
      </c>
      <c r="C1905" s="283" t="s">
        <v>7592</v>
      </c>
      <c r="D1905" s="283" t="s">
        <v>7593</v>
      </c>
      <c r="E1905" s="283" t="s">
        <v>5316</v>
      </c>
      <c r="F1905" s="283" t="s">
        <v>3702</v>
      </c>
    </row>
    <row r="1906" spans="1:9" x14ac:dyDescent="0.15">
      <c r="A1906" s="283">
        <v>22985</v>
      </c>
      <c r="B1906" s="283" t="s">
        <v>4603</v>
      </c>
      <c r="C1906" s="283" t="s">
        <v>7594</v>
      </c>
      <c r="D1906" s="283" t="s">
        <v>7595</v>
      </c>
      <c r="E1906" s="283" t="s">
        <v>302</v>
      </c>
      <c r="F1906" s="283" t="s">
        <v>3703</v>
      </c>
    </row>
    <row r="1907" spans="1:9" x14ac:dyDescent="0.15">
      <c r="A1907" s="283">
        <v>22986</v>
      </c>
      <c r="B1907" s="283" t="s">
        <v>3848</v>
      </c>
      <c r="C1907" s="283" t="s">
        <v>7596</v>
      </c>
      <c r="D1907" s="283" t="s">
        <v>7597</v>
      </c>
      <c r="E1907" s="283" t="s">
        <v>133</v>
      </c>
      <c r="F1907" s="283" t="s">
        <v>3703</v>
      </c>
    </row>
    <row r="1908" spans="1:9" x14ac:dyDescent="0.15">
      <c r="A1908" s="283">
        <v>22991</v>
      </c>
      <c r="B1908" s="283" t="s">
        <v>3698</v>
      </c>
      <c r="C1908" s="283" t="s">
        <v>7598</v>
      </c>
      <c r="D1908" s="283" t="s">
        <v>7599</v>
      </c>
      <c r="E1908" s="283" t="s">
        <v>89</v>
      </c>
      <c r="F1908" s="283" t="s">
        <v>4483</v>
      </c>
    </row>
    <row r="1909" spans="1:9" x14ac:dyDescent="0.15">
      <c r="A1909" s="283">
        <v>22994</v>
      </c>
      <c r="B1909" s="283" t="s">
        <v>3898</v>
      </c>
      <c r="C1909" s="283" t="s">
        <v>15432</v>
      </c>
      <c r="D1909" s="283" t="s">
        <v>15433</v>
      </c>
      <c r="F1909" s="283" t="s">
        <v>3703</v>
      </c>
    </row>
    <row r="1910" spans="1:9" x14ac:dyDescent="0.15">
      <c r="A1910" s="283">
        <v>23004</v>
      </c>
      <c r="B1910" s="283" t="s">
        <v>3736</v>
      </c>
      <c r="C1910" s="283" t="s">
        <v>7600</v>
      </c>
      <c r="D1910" s="283" t="s">
        <v>7601</v>
      </c>
      <c r="F1910" s="283" t="s">
        <v>3703</v>
      </c>
    </row>
    <row r="1911" spans="1:9" x14ac:dyDescent="0.15">
      <c r="A1911" s="283">
        <v>23020</v>
      </c>
      <c r="B1911" s="283" t="s">
        <v>3736</v>
      </c>
      <c r="C1911" s="283" t="s">
        <v>7602</v>
      </c>
      <c r="D1911" s="283" t="s">
        <v>7603</v>
      </c>
      <c r="E1911" s="283" t="s">
        <v>1275</v>
      </c>
      <c r="F1911" s="283" t="s">
        <v>5258</v>
      </c>
    </row>
    <row r="1912" spans="1:9" x14ac:dyDescent="0.15">
      <c r="A1912" s="283">
        <v>23021</v>
      </c>
      <c r="B1912" s="283" t="s">
        <v>3698</v>
      </c>
      <c r="C1912" s="283" t="s">
        <v>7604</v>
      </c>
      <c r="D1912" s="283" t="s">
        <v>7605</v>
      </c>
      <c r="E1912" s="283" t="s">
        <v>3701</v>
      </c>
      <c r="F1912" s="283" t="s">
        <v>3703</v>
      </c>
    </row>
    <row r="1913" spans="1:9" x14ac:dyDescent="0.15">
      <c r="A1913" s="283">
        <v>23022</v>
      </c>
      <c r="B1913" s="283" t="s">
        <v>3698</v>
      </c>
      <c r="C1913" s="283" t="s">
        <v>7606</v>
      </c>
      <c r="D1913" s="283" t="s">
        <v>7607</v>
      </c>
      <c r="F1913" s="283" t="s">
        <v>3703</v>
      </c>
    </row>
    <row r="1914" spans="1:9" x14ac:dyDescent="0.15">
      <c r="A1914" s="283">
        <v>23023</v>
      </c>
      <c r="B1914" s="283" t="s">
        <v>839</v>
      </c>
      <c r="C1914" s="283" t="s">
        <v>7608</v>
      </c>
      <c r="D1914" s="283" t="s">
        <v>7609</v>
      </c>
      <c r="E1914" s="283" t="s">
        <v>1447</v>
      </c>
      <c r="F1914" s="283" t="s">
        <v>3703</v>
      </c>
    </row>
    <row r="1915" spans="1:9" x14ac:dyDescent="0.15">
      <c r="A1915" s="283">
        <v>23037</v>
      </c>
      <c r="B1915" s="283" t="s">
        <v>3731</v>
      </c>
      <c r="C1915" s="283" t="s">
        <v>7610</v>
      </c>
      <c r="D1915" s="283" t="s">
        <v>7611</v>
      </c>
      <c r="E1915" s="283" t="s">
        <v>591</v>
      </c>
      <c r="F1915" s="283" t="s">
        <v>3703</v>
      </c>
    </row>
    <row r="1916" spans="1:9" x14ac:dyDescent="0.15">
      <c r="A1916" s="283">
        <v>23041</v>
      </c>
      <c r="B1916" s="283" t="s">
        <v>3731</v>
      </c>
      <c r="C1916" s="283" t="s">
        <v>7612</v>
      </c>
      <c r="D1916" s="283" t="s">
        <v>7613</v>
      </c>
      <c r="E1916" s="283" t="s">
        <v>578</v>
      </c>
      <c r="F1916" s="283" t="s">
        <v>4483</v>
      </c>
    </row>
    <row r="1917" spans="1:9" x14ac:dyDescent="0.15">
      <c r="A1917" s="283">
        <v>23062</v>
      </c>
      <c r="B1917" s="283" t="s">
        <v>3814</v>
      </c>
      <c r="C1917" s="283" t="s">
        <v>7614</v>
      </c>
      <c r="D1917" s="283" t="s">
        <v>7615</v>
      </c>
      <c r="E1917" s="283" t="s">
        <v>1536</v>
      </c>
      <c r="F1917" s="283" t="s">
        <v>3703</v>
      </c>
    </row>
    <row r="1918" spans="1:9" x14ac:dyDescent="0.15">
      <c r="A1918" s="283">
        <v>23065</v>
      </c>
      <c r="B1918" s="283" t="s">
        <v>3848</v>
      </c>
      <c r="C1918" s="283" t="s">
        <v>7616</v>
      </c>
      <c r="D1918" s="283" t="s">
        <v>7617</v>
      </c>
      <c r="E1918" s="283" t="s">
        <v>147</v>
      </c>
      <c r="F1918" s="283" t="s">
        <v>3703</v>
      </c>
      <c r="G1918" s="283">
        <v>3</v>
      </c>
      <c r="H1918" s="283">
        <v>2</v>
      </c>
      <c r="I1918" s="283">
        <v>1</v>
      </c>
    </row>
    <row r="1919" spans="1:9" x14ac:dyDescent="0.15">
      <c r="A1919" s="283">
        <v>23066</v>
      </c>
      <c r="B1919" s="283" t="s">
        <v>3848</v>
      </c>
      <c r="C1919" s="283" t="s">
        <v>13203</v>
      </c>
      <c r="D1919" s="283" t="s">
        <v>13204</v>
      </c>
      <c r="E1919" s="283" t="s">
        <v>1866</v>
      </c>
      <c r="F1919" s="283" t="s">
        <v>3703</v>
      </c>
    </row>
    <row r="1920" spans="1:9" x14ac:dyDescent="0.15">
      <c r="A1920" s="283">
        <v>23075</v>
      </c>
      <c r="B1920" s="283" t="s">
        <v>4404</v>
      </c>
      <c r="C1920" s="283" t="s">
        <v>7618</v>
      </c>
      <c r="D1920" s="283" t="s">
        <v>7619</v>
      </c>
      <c r="F1920" s="283" t="s">
        <v>3703</v>
      </c>
      <c r="G1920" s="283">
        <v>3</v>
      </c>
    </row>
    <row r="1921" spans="1:7" x14ac:dyDescent="0.15">
      <c r="A1921" s="283">
        <v>23076</v>
      </c>
      <c r="B1921" s="283" t="s">
        <v>3959</v>
      </c>
      <c r="C1921" s="283" t="s">
        <v>7620</v>
      </c>
      <c r="D1921" s="283" t="s">
        <v>7621</v>
      </c>
      <c r="E1921" s="283" t="s">
        <v>407</v>
      </c>
      <c r="F1921" s="283" t="s">
        <v>3702</v>
      </c>
      <c r="G1921" s="283">
        <v>3</v>
      </c>
    </row>
    <row r="1922" spans="1:7" x14ac:dyDescent="0.15">
      <c r="A1922" s="283">
        <v>23091</v>
      </c>
      <c r="B1922" s="283" t="s">
        <v>3898</v>
      </c>
      <c r="C1922" s="283" t="s">
        <v>7622</v>
      </c>
      <c r="D1922" s="283" t="s">
        <v>7623</v>
      </c>
      <c r="E1922" s="283" t="s">
        <v>3701</v>
      </c>
      <c r="F1922" s="283" t="s">
        <v>4483</v>
      </c>
    </row>
    <row r="1923" spans="1:7" x14ac:dyDescent="0.15">
      <c r="A1923" s="283">
        <v>23094</v>
      </c>
      <c r="B1923" s="283" t="s">
        <v>3777</v>
      </c>
      <c r="C1923" s="283" t="s">
        <v>7624</v>
      </c>
      <c r="D1923" s="283" t="s">
        <v>7625</v>
      </c>
      <c r="E1923" s="283" t="s">
        <v>562</v>
      </c>
      <c r="F1923" s="283" t="s">
        <v>3703</v>
      </c>
    </row>
    <row r="1924" spans="1:7" x14ac:dyDescent="0.15">
      <c r="A1924" s="283">
        <v>23105</v>
      </c>
      <c r="B1924" s="283" t="s">
        <v>3848</v>
      </c>
      <c r="C1924" s="283" t="s">
        <v>7626</v>
      </c>
      <c r="D1924" s="283" t="s">
        <v>7627</v>
      </c>
      <c r="E1924" s="283" t="s">
        <v>133</v>
      </c>
      <c r="F1924" s="283" t="s">
        <v>4483</v>
      </c>
    </row>
    <row r="1925" spans="1:7" x14ac:dyDescent="0.15">
      <c r="A1925" s="283">
        <v>23112</v>
      </c>
      <c r="B1925" s="283" t="s">
        <v>3814</v>
      </c>
      <c r="C1925" s="283" t="s">
        <v>7628</v>
      </c>
      <c r="D1925" s="283" t="s">
        <v>7629</v>
      </c>
      <c r="E1925" s="283" t="s">
        <v>3772</v>
      </c>
      <c r="F1925" s="283" t="s">
        <v>3702</v>
      </c>
    </row>
    <row r="1926" spans="1:7" x14ac:dyDescent="0.15">
      <c r="A1926" s="283">
        <v>23115</v>
      </c>
      <c r="B1926" s="283" t="s">
        <v>3731</v>
      </c>
      <c r="C1926" s="283" t="s">
        <v>7630</v>
      </c>
      <c r="D1926" s="283" t="s">
        <v>7631</v>
      </c>
      <c r="E1926" s="283" t="s">
        <v>4368</v>
      </c>
      <c r="F1926" s="283" t="s">
        <v>3703</v>
      </c>
    </row>
    <row r="1927" spans="1:7" x14ac:dyDescent="0.15">
      <c r="A1927" s="283">
        <v>23122</v>
      </c>
      <c r="B1927" s="283" t="s">
        <v>839</v>
      </c>
      <c r="C1927" s="283" t="s">
        <v>7632</v>
      </c>
      <c r="D1927" s="283" t="s">
        <v>7633</v>
      </c>
      <c r="E1927" s="283" t="s">
        <v>3874</v>
      </c>
      <c r="F1927" s="283" t="s">
        <v>3703</v>
      </c>
    </row>
    <row r="1928" spans="1:7" x14ac:dyDescent="0.15">
      <c r="A1928" s="283">
        <v>23126</v>
      </c>
      <c r="B1928" s="283" t="s">
        <v>839</v>
      </c>
      <c r="C1928" s="283" t="s">
        <v>7634</v>
      </c>
      <c r="D1928" s="283" t="s">
        <v>7635</v>
      </c>
      <c r="E1928" s="283" t="s">
        <v>3874</v>
      </c>
      <c r="F1928" s="283" t="s">
        <v>7272</v>
      </c>
    </row>
    <row r="1929" spans="1:7" x14ac:dyDescent="0.15">
      <c r="A1929" s="283">
        <v>23138</v>
      </c>
      <c r="B1929" s="283" t="s">
        <v>839</v>
      </c>
      <c r="C1929" s="283" t="s">
        <v>7636</v>
      </c>
      <c r="D1929" s="283" t="s">
        <v>7637</v>
      </c>
      <c r="E1929" s="283" t="s">
        <v>2271</v>
      </c>
      <c r="F1929" s="283" t="s">
        <v>3703</v>
      </c>
    </row>
    <row r="1930" spans="1:7" x14ac:dyDescent="0.15">
      <c r="A1930" s="283">
        <v>23150</v>
      </c>
      <c r="B1930" s="283" t="s">
        <v>3736</v>
      </c>
      <c r="C1930" s="283" t="s">
        <v>7638</v>
      </c>
      <c r="D1930" s="283" t="s">
        <v>7639</v>
      </c>
      <c r="E1930" s="283" t="s">
        <v>964</v>
      </c>
      <c r="F1930" s="283" t="s">
        <v>3703</v>
      </c>
    </row>
    <row r="1931" spans="1:7" x14ac:dyDescent="0.15">
      <c r="A1931" s="283">
        <v>23157</v>
      </c>
      <c r="B1931" s="283" t="s">
        <v>3736</v>
      </c>
      <c r="C1931" s="283" t="s">
        <v>7640</v>
      </c>
      <c r="D1931" s="283" t="s">
        <v>7641</v>
      </c>
      <c r="E1931" s="283" t="s">
        <v>210</v>
      </c>
      <c r="F1931" s="283" t="s">
        <v>3703</v>
      </c>
    </row>
    <row r="1932" spans="1:7" x14ac:dyDescent="0.15">
      <c r="A1932" s="283">
        <v>23168</v>
      </c>
      <c r="B1932" s="283" t="s">
        <v>839</v>
      </c>
      <c r="C1932" s="283" t="s">
        <v>7642</v>
      </c>
      <c r="D1932" s="283" t="s">
        <v>7643</v>
      </c>
      <c r="E1932" s="283" t="s">
        <v>1135</v>
      </c>
      <c r="F1932" s="283" t="s">
        <v>3703</v>
      </c>
    </row>
    <row r="1933" spans="1:7" x14ac:dyDescent="0.15">
      <c r="A1933" s="283">
        <v>23171</v>
      </c>
      <c r="B1933" s="283" t="s">
        <v>839</v>
      </c>
      <c r="C1933" s="283" t="s">
        <v>7644</v>
      </c>
      <c r="D1933" s="283" t="s">
        <v>7645</v>
      </c>
      <c r="E1933" s="283" t="s">
        <v>3222</v>
      </c>
      <c r="F1933" s="283" t="s">
        <v>3703</v>
      </c>
    </row>
    <row r="1934" spans="1:7" x14ac:dyDescent="0.15">
      <c r="A1934" s="283">
        <v>23174</v>
      </c>
      <c r="B1934" s="283" t="s">
        <v>839</v>
      </c>
      <c r="C1934" s="283" t="s">
        <v>7646</v>
      </c>
      <c r="D1934" s="283" t="s">
        <v>7647</v>
      </c>
      <c r="E1934" s="283" t="s">
        <v>1052</v>
      </c>
      <c r="F1934" s="283" t="s">
        <v>4483</v>
      </c>
    </row>
    <row r="1935" spans="1:7" x14ac:dyDescent="0.15">
      <c r="A1935" s="283">
        <v>23177</v>
      </c>
      <c r="B1935" s="283" t="s">
        <v>3801</v>
      </c>
      <c r="C1935" s="283" t="s">
        <v>7648</v>
      </c>
      <c r="D1935" s="283" t="s">
        <v>7649</v>
      </c>
      <c r="E1935" s="283" t="s">
        <v>806</v>
      </c>
      <c r="F1935" s="283" t="s">
        <v>4483</v>
      </c>
    </row>
    <row r="1936" spans="1:7" x14ac:dyDescent="0.15">
      <c r="A1936" s="283">
        <v>23196</v>
      </c>
      <c r="B1936" s="283" t="s">
        <v>3736</v>
      </c>
      <c r="C1936" s="283" t="s">
        <v>7650</v>
      </c>
      <c r="D1936" s="283" t="s">
        <v>7651</v>
      </c>
      <c r="E1936" s="283" t="s">
        <v>210</v>
      </c>
      <c r="F1936" s="283" t="s">
        <v>4483</v>
      </c>
    </row>
    <row r="1937" spans="1:9" x14ac:dyDescent="0.15">
      <c r="A1937" s="283">
        <v>23199</v>
      </c>
      <c r="B1937" s="283" t="s">
        <v>3736</v>
      </c>
      <c r="C1937" s="283" t="s">
        <v>7652</v>
      </c>
      <c r="D1937" s="283" t="s">
        <v>7653</v>
      </c>
      <c r="E1937" s="283" t="s">
        <v>201</v>
      </c>
      <c r="F1937" s="283" t="s">
        <v>3703</v>
      </c>
    </row>
    <row r="1938" spans="1:9" x14ac:dyDescent="0.15">
      <c r="A1938" s="283">
        <v>23236</v>
      </c>
      <c r="B1938" s="283" t="s">
        <v>4107</v>
      </c>
      <c r="C1938" s="283" t="s">
        <v>13205</v>
      </c>
      <c r="D1938" s="283" t="s">
        <v>13206</v>
      </c>
      <c r="E1938" s="283" t="s">
        <v>13207</v>
      </c>
      <c r="F1938" s="283" t="s">
        <v>4483</v>
      </c>
    </row>
    <row r="1939" spans="1:9" x14ac:dyDescent="0.15">
      <c r="A1939" s="283">
        <v>23241</v>
      </c>
      <c r="B1939" s="283" t="s">
        <v>3698</v>
      </c>
      <c r="C1939" s="283" t="s">
        <v>7654</v>
      </c>
      <c r="D1939" s="283" t="s">
        <v>7655</v>
      </c>
      <c r="E1939" s="283" t="s">
        <v>3701</v>
      </c>
      <c r="F1939" s="283" t="s">
        <v>3703</v>
      </c>
    </row>
    <row r="1940" spans="1:9" x14ac:dyDescent="0.15">
      <c r="A1940" s="283">
        <v>23256</v>
      </c>
      <c r="B1940" s="283" t="s">
        <v>3698</v>
      </c>
      <c r="C1940" s="283" t="s">
        <v>7656</v>
      </c>
      <c r="D1940" s="283" t="s">
        <v>7657</v>
      </c>
      <c r="E1940" s="283" t="s">
        <v>411</v>
      </c>
      <c r="F1940" s="283" t="s">
        <v>3703</v>
      </c>
    </row>
    <row r="1941" spans="1:9" x14ac:dyDescent="0.15">
      <c r="A1941" s="283">
        <v>23262</v>
      </c>
      <c r="B1941" s="283" t="s">
        <v>3736</v>
      </c>
      <c r="C1941" s="283" t="s">
        <v>7658</v>
      </c>
      <c r="D1941" s="283" t="s">
        <v>7659</v>
      </c>
      <c r="E1941" s="283" t="s">
        <v>4785</v>
      </c>
      <c r="F1941" s="283" t="s">
        <v>3703</v>
      </c>
    </row>
    <row r="1942" spans="1:9" x14ac:dyDescent="0.15">
      <c r="A1942" s="283">
        <v>23263</v>
      </c>
      <c r="B1942" s="283" t="s">
        <v>3726</v>
      </c>
      <c r="C1942" s="283" t="s">
        <v>7660</v>
      </c>
      <c r="D1942" s="283" t="s">
        <v>7661</v>
      </c>
      <c r="E1942" s="283" t="s">
        <v>3841</v>
      </c>
      <c r="F1942" s="283" t="s">
        <v>6877</v>
      </c>
    </row>
    <row r="1943" spans="1:9" x14ac:dyDescent="0.15">
      <c r="A1943" s="283">
        <v>23267</v>
      </c>
      <c r="B1943" s="283" t="s">
        <v>839</v>
      </c>
      <c r="C1943" s="283" t="s">
        <v>7662</v>
      </c>
      <c r="D1943" s="283" t="s">
        <v>7663</v>
      </c>
      <c r="E1943" s="283" t="s">
        <v>6059</v>
      </c>
      <c r="F1943" s="283" t="s">
        <v>5258</v>
      </c>
    </row>
    <row r="1944" spans="1:9" x14ac:dyDescent="0.15">
      <c r="A1944" s="283">
        <v>23271</v>
      </c>
      <c r="B1944" s="283" t="s">
        <v>3848</v>
      </c>
      <c r="C1944" s="283" t="s">
        <v>7664</v>
      </c>
      <c r="D1944" s="283" t="s">
        <v>7665</v>
      </c>
      <c r="E1944" s="283" t="s">
        <v>3772</v>
      </c>
      <c r="F1944" s="283" t="s">
        <v>3703</v>
      </c>
    </row>
    <row r="1945" spans="1:9" x14ac:dyDescent="0.15">
      <c r="A1945" s="283">
        <v>23278</v>
      </c>
      <c r="B1945" s="283" t="s">
        <v>3736</v>
      </c>
      <c r="C1945" s="283" t="s">
        <v>13208</v>
      </c>
      <c r="D1945" s="283" t="s">
        <v>13209</v>
      </c>
      <c r="E1945" s="283" t="s">
        <v>3772</v>
      </c>
      <c r="F1945" s="283" t="s">
        <v>3702</v>
      </c>
    </row>
    <row r="1946" spans="1:9" x14ac:dyDescent="0.15">
      <c r="A1946" s="283">
        <v>23293</v>
      </c>
      <c r="B1946" s="283" t="s">
        <v>839</v>
      </c>
      <c r="C1946" s="283" t="s">
        <v>7666</v>
      </c>
      <c r="D1946" s="283" t="s">
        <v>7667</v>
      </c>
      <c r="E1946" s="283" t="s">
        <v>6059</v>
      </c>
      <c r="F1946" s="283" t="s">
        <v>6877</v>
      </c>
    </row>
    <row r="1947" spans="1:9" x14ac:dyDescent="0.15">
      <c r="A1947" s="283">
        <v>23299</v>
      </c>
      <c r="B1947" s="283" t="s">
        <v>3698</v>
      </c>
      <c r="C1947" s="283" t="s">
        <v>7668</v>
      </c>
      <c r="D1947" s="283" t="s">
        <v>7669</v>
      </c>
      <c r="E1947" s="283" t="s">
        <v>3701</v>
      </c>
      <c r="F1947" s="283" t="s">
        <v>3703</v>
      </c>
    </row>
    <row r="1948" spans="1:9" x14ac:dyDescent="0.15">
      <c r="A1948" s="283">
        <v>23300</v>
      </c>
      <c r="B1948" s="283" t="s">
        <v>839</v>
      </c>
      <c r="C1948" s="283" t="s">
        <v>7670</v>
      </c>
      <c r="D1948" s="283" t="s">
        <v>7671</v>
      </c>
      <c r="E1948" s="283" t="s">
        <v>7672</v>
      </c>
      <c r="F1948" s="283" t="s">
        <v>3702</v>
      </c>
      <c r="G1948" s="283">
        <v>3</v>
      </c>
    </row>
    <row r="1949" spans="1:9" x14ac:dyDescent="0.15">
      <c r="A1949" s="283">
        <v>23301</v>
      </c>
      <c r="B1949" s="283" t="s">
        <v>839</v>
      </c>
      <c r="C1949" s="283" t="s">
        <v>7673</v>
      </c>
      <c r="D1949" s="283" t="s">
        <v>7674</v>
      </c>
      <c r="E1949" s="283" t="s">
        <v>7672</v>
      </c>
      <c r="F1949" s="283" t="s">
        <v>3703</v>
      </c>
      <c r="G1949" s="283">
        <v>3</v>
      </c>
      <c r="I1949" s="283">
        <v>1</v>
      </c>
    </row>
    <row r="1950" spans="1:9" x14ac:dyDescent="0.15">
      <c r="A1950" s="283">
        <v>23305</v>
      </c>
      <c r="B1950" s="283" t="s">
        <v>3726</v>
      </c>
      <c r="C1950" s="283" t="s">
        <v>7675</v>
      </c>
      <c r="D1950" s="283" t="s">
        <v>7676</v>
      </c>
      <c r="E1950" s="283" t="s">
        <v>3838</v>
      </c>
      <c r="F1950" s="283" t="s">
        <v>4483</v>
      </c>
    </row>
    <row r="1951" spans="1:9" x14ac:dyDescent="0.15">
      <c r="A1951" s="283">
        <v>23308</v>
      </c>
      <c r="B1951" s="283" t="s">
        <v>839</v>
      </c>
      <c r="C1951" s="283" t="s">
        <v>7677</v>
      </c>
      <c r="D1951" s="283" t="s">
        <v>7678</v>
      </c>
      <c r="E1951" s="283" t="s">
        <v>6059</v>
      </c>
      <c r="F1951" s="283" t="s">
        <v>6877</v>
      </c>
    </row>
    <row r="1952" spans="1:9" x14ac:dyDescent="0.15">
      <c r="A1952" s="283">
        <v>23313</v>
      </c>
      <c r="B1952" s="283" t="s">
        <v>3848</v>
      </c>
      <c r="C1952" s="283" t="s">
        <v>7679</v>
      </c>
      <c r="D1952" s="283" t="s">
        <v>7680</v>
      </c>
      <c r="E1952" s="283" t="s">
        <v>157</v>
      </c>
      <c r="F1952" s="283" t="s">
        <v>3703</v>
      </c>
    </row>
    <row r="1953" spans="1:7" x14ac:dyDescent="0.15">
      <c r="A1953" s="283">
        <v>23328</v>
      </c>
      <c r="B1953" s="283" t="s">
        <v>4404</v>
      </c>
      <c r="C1953" s="283" t="s">
        <v>7681</v>
      </c>
      <c r="D1953" s="283" t="s">
        <v>7682</v>
      </c>
      <c r="E1953" s="283" t="s">
        <v>340</v>
      </c>
      <c r="F1953" s="283" t="s">
        <v>3703</v>
      </c>
    </row>
    <row r="1954" spans="1:7" x14ac:dyDescent="0.15">
      <c r="A1954" s="283">
        <v>23331</v>
      </c>
      <c r="B1954" s="283" t="s">
        <v>3740</v>
      </c>
      <c r="C1954" s="283" t="s">
        <v>7683</v>
      </c>
      <c r="D1954" s="283" t="s">
        <v>7684</v>
      </c>
      <c r="E1954" s="283" t="s">
        <v>416</v>
      </c>
      <c r="F1954" s="283" t="s">
        <v>4483</v>
      </c>
    </row>
    <row r="1955" spans="1:7" x14ac:dyDescent="0.15">
      <c r="A1955" s="283">
        <v>23332</v>
      </c>
      <c r="B1955" s="283" t="s">
        <v>3740</v>
      </c>
      <c r="C1955" s="283" t="s">
        <v>7685</v>
      </c>
      <c r="D1955" s="283" t="s">
        <v>7686</v>
      </c>
      <c r="E1955" s="283" t="s">
        <v>416</v>
      </c>
      <c r="F1955" s="283" t="s">
        <v>7272</v>
      </c>
    </row>
    <row r="1956" spans="1:7" x14ac:dyDescent="0.15">
      <c r="A1956" s="283">
        <v>23343</v>
      </c>
      <c r="B1956" s="283" t="s">
        <v>839</v>
      </c>
      <c r="C1956" s="283" t="s">
        <v>7687</v>
      </c>
      <c r="D1956" s="283" t="s">
        <v>7688</v>
      </c>
      <c r="E1956" s="283" t="s">
        <v>7689</v>
      </c>
      <c r="F1956" s="283" t="s">
        <v>5258</v>
      </c>
    </row>
    <row r="1957" spans="1:7" x14ac:dyDescent="0.15">
      <c r="A1957" s="283">
        <v>23350</v>
      </c>
      <c r="B1957" s="283" t="s">
        <v>3888</v>
      </c>
      <c r="C1957" s="283" t="s">
        <v>7690</v>
      </c>
      <c r="D1957" s="283" t="s">
        <v>7691</v>
      </c>
      <c r="F1957" s="283" t="s">
        <v>3703</v>
      </c>
    </row>
    <row r="1958" spans="1:7" x14ac:dyDescent="0.15">
      <c r="A1958" s="283">
        <v>23352</v>
      </c>
      <c r="B1958" s="283" t="s">
        <v>3905</v>
      </c>
      <c r="C1958" s="283" t="s">
        <v>7692</v>
      </c>
      <c r="D1958" s="283" t="s">
        <v>7693</v>
      </c>
      <c r="E1958" s="283" t="s">
        <v>7694</v>
      </c>
      <c r="F1958" s="283" t="s">
        <v>3703</v>
      </c>
    </row>
    <row r="1959" spans="1:7" x14ac:dyDescent="0.15">
      <c r="A1959" s="283">
        <v>23353</v>
      </c>
      <c r="B1959" s="283" t="s">
        <v>3905</v>
      </c>
      <c r="C1959" s="283" t="s">
        <v>7695</v>
      </c>
      <c r="D1959" s="283" t="s">
        <v>7696</v>
      </c>
      <c r="F1959" s="283" t="s">
        <v>3703</v>
      </c>
    </row>
    <row r="1960" spans="1:7" x14ac:dyDescent="0.15">
      <c r="A1960" s="283">
        <v>23360</v>
      </c>
      <c r="B1960" s="283" t="s">
        <v>3731</v>
      </c>
      <c r="C1960" s="283" t="s">
        <v>7697</v>
      </c>
      <c r="D1960" s="283" t="s">
        <v>7698</v>
      </c>
      <c r="E1960" s="283" t="s">
        <v>464</v>
      </c>
      <c r="F1960" s="283" t="s">
        <v>4483</v>
      </c>
    </row>
    <row r="1961" spans="1:7" x14ac:dyDescent="0.15">
      <c r="A1961" s="283">
        <v>23361</v>
      </c>
      <c r="B1961" s="283" t="s">
        <v>3736</v>
      </c>
      <c r="C1961" s="283" t="s">
        <v>7699</v>
      </c>
      <c r="D1961" s="283" t="s">
        <v>7700</v>
      </c>
      <c r="E1961" s="283" t="s">
        <v>201</v>
      </c>
      <c r="F1961" s="283" t="s">
        <v>4483</v>
      </c>
    </row>
    <row r="1962" spans="1:7" x14ac:dyDescent="0.15">
      <c r="A1962" s="283">
        <v>23362</v>
      </c>
      <c r="B1962" s="283" t="s">
        <v>3736</v>
      </c>
      <c r="C1962" s="283" t="s">
        <v>7701</v>
      </c>
      <c r="D1962" s="283" t="s">
        <v>7702</v>
      </c>
      <c r="E1962" s="283" t="s">
        <v>201</v>
      </c>
      <c r="F1962" s="283" t="s">
        <v>4483</v>
      </c>
    </row>
    <row r="1963" spans="1:7" x14ac:dyDescent="0.15">
      <c r="A1963" s="283">
        <v>23370</v>
      </c>
      <c r="B1963" s="283" t="s">
        <v>4271</v>
      </c>
      <c r="C1963" s="283" t="s">
        <v>7703</v>
      </c>
      <c r="D1963" s="283" t="s">
        <v>7704</v>
      </c>
      <c r="E1963" s="283" t="s">
        <v>191</v>
      </c>
      <c r="F1963" s="283" t="s">
        <v>5258</v>
      </c>
    </row>
    <row r="1964" spans="1:7" x14ac:dyDescent="0.15">
      <c r="A1964" s="283">
        <v>23371</v>
      </c>
      <c r="B1964" s="283" t="s">
        <v>3959</v>
      </c>
      <c r="C1964" s="283" t="s">
        <v>7705</v>
      </c>
      <c r="D1964" s="283" t="s">
        <v>7706</v>
      </c>
      <c r="E1964" s="283" t="s">
        <v>4343</v>
      </c>
      <c r="F1964" s="283" t="s">
        <v>3703</v>
      </c>
      <c r="G1964" s="283">
        <v>3</v>
      </c>
    </row>
    <row r="1965" spans="1:7" x14ac:dyDescent="0.15">
      <c r="A1965" s="283">
        <v>23382</v>
      </c>
      <c r="B1965" s="283" t="s">
        <v>3801</v>
      </c>
      <c r="C1965" s="283" t="s">
        <v>7707</v>
      </c>
      <c r="D1965" s="283" t="s">
        <v>7708</v>
      </c>
      <c r="E1965" s="283" t="s">
        <v>267</v>
      </c>
      <c r="F1965" s="283" t="s">
        <v>3703</v>
      </c>
    </row>
    <row r="1966" spans="1:7" x14ac:dyDescent="0.15">
      <c r="A1966" s="283">
        <v>23384</v>
      </c>
      <c r="B1966" s="283" t="s">
        <v>3736</v>
      </c>
      <c r="C1966" s="283" t="s">
        <v>13210</v>
      </c>
      <c r="D1966" s="283" t="s">
        <v>13211</v>
      </c>
      <c r="E1966" s="283" t="s">
        <v>13212</v>
      </c>
      <c r="F1966" s="283" t="s">
        <v>4483</v>
      </c>
    </row>
    <row r="1967" spans="1:7" x14ac:dyDescent="0.15">
      <c r="A1967" s="283">
        <v>23391</v>
      </c>
      <c r="B1967" s="283" t="s">
        <v>4017</v>
      </c>
      <c r="C1967" s="283" t="s">
        <v>7709</v>
      </c>
      <c r="D1967" s="283" t="s">
        <v>7245</v>
      </c>
      <c r="E1967" s="283" t="s">
        <v>137</v>
      </c>
      <c r="F1967" s="283" t="s">
        <v>3703</v>
      </c>
    </row>
    <row r="1968" spans="1:7" x14ac:dyDescent="0.15">
      <c r="A1968" s="283">
        <v>23392</v>
      </c>
      <c r="B1968" s="283" t="s">
        <v>3777</v>
      </c>
      <c r="C1968" s="283" t="s">
        <v>7710</v>
      </c>
      <c r="D1968" s="283" t="s">
        <v>7711</v>
      </c>
      <c r="E1968" s="283" t="s">
        <v>676</v>
      </c>
      <c r="F1968" s="283" t="s">
        <v>3702</v>
      </c>
    </row>
    <row r="1969" spans="1:9" x14ac:dyDescent="0.15">
      <c r="A1969" s="283">
        <v>23396</v>
      </c>
      <c r="B1969" s="283" t="s">
        <v>3736</v>
      </c>
      <c r="C1969" s="283" t="s">
        <v>7712</v>
      </c>
      <c r="D1969" s="283" t="s">
        <v>7713</v>
      </c>
      <c r="E1969" s="283" t="s">
        <v>356</v>
      </c>
      <c r="F1969" s="283" t="s">
        <v>4483</v>
      </c>
    </row>
    <row r="1970" spans="1:9" x14ac:dyDescent="0.15">
      <c r="A1970" s="283">
        <v>23407</v>
      </c>
      <c r="B1970" s="283" t="s">
        <v>3919</v>
      </c>
      <c r="C1970" s="283" t="s">
        <v>7714</v>
      </c>
      <c r="D1970" s="283" t="s">
        <v>7715</v>
      </c>
      <c r="E1970" s="283" t="s">
        <v>389</v>
      </c>
      <c r="F1970" s="283" t="s">
        <v>3703</v>
      </c>
      <c r="G1970" s="283">
        <v>3</v>
      </c>
    </row>
    <row r="1971" spans="1:9" x14ac:dyDescent="0.15">
      <c r="A1971" s="283">
        <v>23415</v>
      </c>
      <c r="B1971" s="283" t="s">
        <v>3743</v>
      </c>
      <c r="C1971" s="283" t="s">
        <v>7716</v>
      </c>
      <c r="D1971" s="283" t="s">
        <v>7717</v>
      </c>
      <c r="E1971" s="283" t="s">
        <v>348</v>
      </c>
      <c r="F1971" s="283" t="s">
        <v>3702</v>
      </c>
    </row>
    <row r="1972" spans="1:9" x14ac:dyDescent="0.15">
      <c r="A1972" s="283">
        <v>23419</v>
      </c>
      <c r="B1972" s="283" t="s">
        <v>3794</v>
      </c>
      <c r="C1972" s="283" t="s">
        <v>13213</v>
      </c>
      <c r="D1972" s="283" t="s">
        <v>13214</v>
      </c>
      <c r="F1972" s="283" t="s">
        <v>4483</v>
      </c>
    </row>
    <row r="1973" spans="1:9" x14ac:dyDescent="0.15">
      <c r="A1973" s="283">
        <v>23421</v>
      </c>
      <c r="B1973" s="283" t="s">
        <v>3794</v>
      </c>
      <c r="C1973" s="283" t="s">
        <v>7718</v>
      </c>
      <c r="D1973" s="283" t="s">
        <v>7719</v>
      </c>
      <c r="E1973" s="283" t="s">
        <v>4702</v>
      </c>
      <c r="F1973" s="283" t="s">
        <v>3703</v>
      </c>
    </row>
    <row r="1974" spans="1:9" x14ac:dyDescent="0.15">
      <c r="A1974" s="283">
        <v>23423</v>
      </c>
      <c r="B1974" s="283" t="s">
        <v>3698</v>
      </c>
      <c r="C1974" s="283" t="s">
        <v>7720</v>
      </c>
      <c r="D1974" s="283" t="s">
        <v>7721</v>
      </c>
      <c r="E1974" s="283" t="s">
        <v>3701</v>
      </c>
      <c r="F1974" s="283" t="s">
        <v>3703</v>
      </c>
    </row>
    <row r="1975" spans="1:9" x14ac:dyDescent="0.15">
      <c r="A1975" s="283">
        <v>23427</v>
      </c>
      <c r="B1975" s="283" t="s">
        <v>3698</v>
      </c>
      <c r="C1975" s="283" t="s">
        <v>7722</v>
      </c>
      <c r="D1975" s="283" t="s">
        <v>7723</v>
      </c>
      <c r="E1975" s="283" t="s">
        <v>3701</v>
      </c>
      <c r="F1975" s="283" t="s">
        <v>3703</v>
      </c>
    </row>
    <row r="1976" spans="1:9" x14ac:dyDescent="0.15">
      <c r="A1976" s="283">
        <v>23439</v>
      </c>
      <c r="B1976" s="283" t="s">
        <v>3794</v>
      </c>
      <c r="C1976" s="283" t="s">
        <v>13215</v>
      </c>
      <c r="D1976" s="283" t="s">
        <v>13216</v>
      </c>
      <c r="G1976" s="283">
        <v>3</v>
      </c>
      <c r="H1976" s="283">
        <v>2</v>
      </c>
      <c r="I1976" s="283">
        <v>2</v>
      </c>
    </row>
    <row r="1977" spans="1:9" x14ac:dyDescent="0.15">
      <c r="A1977" s="283">
        <v>23441</v>
      </c>
      <c r="B1977" s="283" t="s">
        <v>4618</v>
      </c>
      <c r="C1977" s="283" t="s">
        <v>12863</v>
      </c>
      <c r="D1977" s="283" t="s">
        <v>12864</v>
      </c>
      <c r="F1977" s="283" t="s">
        <v>3703</v>
      </c>
    </row>
    <row r="1978" spans="1:9" x14ac:dyDescent="0.15">
      <c r="A1978" s="283">
        <v>23443</v>
      </c>
      <c r="B1978" s="283" t="s">
        <v>3848</v>
      </c>
      <c r="C1978" s="283" t="s">
        <v>7724</v>
      </c>
      <c r="D1978" s="283" t="s">
        <v>7725</v>
      </c>
      <c r="E1978" s="283" t="s">
        <v>106</v>
      </c>
      <c r="F1978" s="283" t="s">
        <v>3703</v>
      </c>
    </row>
    <row r="1979" spans="1:9" x14ac:dyDescent="0.15">
      <c r="A1979" s="283">
        <v>23448</v>
      </c>
      <c r="B1979" s="283" t="s">
        <v>3801</v>
      </c>
      <c r="C1979" s="283" t="s">
        <v>13217</v>
      </c>
      <c r="D1979" s="283" t="s">
        <v>13218</v>
      </c>
      <c r="E1979" s="283" t="s">
        <v>6864</v>
      </c>
      <c r="F1979" s="283" t="s">
        <v>3702</v>
      </c>
    </row>
    <row r="1980" spans="1:9" x14ac:dyDescent="0.15">
      <c r="A1980" s="283">
        <v>23449</v>
      </c>
      <c r="B1980" s="283" t="s">
        <v>3801</v>
      </c>
      <c r="C1980" s="283" t="s">
        <v>7726</v>
      </c>
      <c r="D1980" s="283" t="s">
        <v>7727</v>
      </c>
      <c r="E1980" s="283" t="s">
        <v>260</v>
      </c>
      <c r="F1980" s="283" t="s">
        <v>3702</v>
      </c>
    </row>
    <row r="1981" spans="1:9" x14ac:dyDescent="0.15">
      <c r="A1981" s="283">
        <v>23466</v>
      </c>
      <c r="B1981" s="283" t="s">
        <v>3731</v>
      </c>
      <c r="C1981" s="283" t="s">
        <v>7728</v>
      </c>
      <c r="D1981" s="283" t="s">
        <v>7729</v>
      </c>
      <c r="E1981" s="283" t="s">
        <v>465</v>
      </c>
      <c r="F1981" s="283" t="s">
        <v>3703</v>
      </c>
    </row>
    <row r="1982" spans="1:9" x14ac:dyDescent="0.15">
      <c r="A1982" s="283">
        <v>23468</v>
      </c>
      <c r="B1982" s="283" t="s">
        <v>3731</v>
      </c>
      <c r="C1982" s="283" t="s">
        <v>7730</v>
      </c>
      <c r="D1982" s="283" t="s">
        <v>7731</v>
      </c>
      <c r="E1982" s="283" t="s">
        <v>465</v>
      </c>
      <c r="F1982" s="283" t="s">
        <v>3703</v>
      </c>
    </row>
    <row r="1983" spans="1:9" x14ac:dyDescent="0.15">
      <c r="A1983" s="283">
        <v>23472</v>
      </c>
      <c r="B1983" s="283" t="s">
        <v>3736</v>
      </c>
      <c r="C1983" s="283" t="s">
        <v>7732</v>
      </c>
      <c r="D1983" s="283" t="s">
        <v>7733</v>
      </c>
      <c r="E1983" s="283" t="s">
        <v>210</v>
      </c>
      <c r="F1983" s="283" t="s">
        <v>3702</v>
      </c>
    </row>
    <row r="1984" spans="1:9" x14ac:dyDescent="0.15">
      <c r="A1984" s="283">
        <v>23473</v>
      </c>
      <c r="B1984" s="283" t="s">
        <v>3814</v>
      </c>
      <c r="C1984" s="283" t="s">
        <v>7734</v>
      </c>
      <c r="D1984" s="283" t="s">
        <v>7735</v>
      </c>
      <c r="E1984" s="283" t="s">
        <v>3772</v>
      </c>
      <c r="F1984" s="283" t="s">
        <v>3703</v>
      </c>
    </row>
    <row r="1985" spans="1:7" x14ac:dyDescent="0.15">
      <c r="A1985" s="283">
        <v>23479</v>
      </c>
      <c r="B1985" s="283" t="s">
        <v>3726</v>
      </c>
      <c r="C1985" s="283" t="s">
        <v>7736</v>
      </c>
      <c r="D1985" s="283" t="s">
        <v>7737</v>
      </c>
      <c r="E1985" s="283" t="s">
        <v>3772</v>
      </c>
      <c r="F1985" s="283" t="s">
        <v>3703</v>
      </c>
    </row>
    <row r="1986" spans="1:7" x14ac:dyDescent="0.15">
      <c r="A1986" s="283">
        <v>23484</v>
      </c>
      <c r="B1986" s="283" t="s">
        <v>3777</v>
      </c>
      <c r="C1986" s="283" t="s">
        <v>7738</v>
      </c>
      <c r="D1986" s="283" t="s">
        <v>7739</v>
      </c>
      <c r="E1986" s="283" t="s">
        <v>341</v>
      </c>
      <c r="F1986" s="283" t="s">
        <v>3703</v>
      </c>
    </row>
    <row r="1987" spans="1:7" x14ac:dyDescent="0.15">
      <c r="A1987" s="283">
        <v>23508</v>
      </c>
      <c r="B1987" s="283" t="s">
        <v>3777</v>
      </c>
      <c r="C1987" s="283" t="s">
        <v>7740</v>
      </c>
      <c r="D1987" s="283" t="s">
        <v>7741</v>
      </c>
      <c r="E1987" s="283" t="s">
        <v>341</v>
      </c>
      <c r="F1987" s="283" t="s">
        <v>3703</v>
      </c>
    </row>
    <row r="1988" spans="1:7" x14ac:dyDescent="0.15">
      <c r="A1988" s="283">
        <v>23520</v>
      </c>
      <c r="B1988" s="283" t="s">
        <v>3791</v>
      </c>
      <c r="C1988" s="283" t="s">
        <v>7742</v>
      </c>
      <c r="D1988" s="283" t="s">
        <v>7743</v>
      </c>
      <c r="E1988" s="283" t="s">
        <v>3525</v>
      </c>
      <c r="F1988" s="283" t="s">
        <v>3703</v>
      </c>
    </row>
    <row r="1989" spans="1:7" x14ac:dyDescent="0.15">
      <c r="A1989" s="283">
        <v>23521</v>
      </c>
      <c r="B1989" s="283" t="s">
        <v>3791</v>
      </c>
      <c r="C1989" s="283" t="s">
        <v>7744</v>
      </c>
      <c r="D1989" s="283" t="s">
        <v>7745</v>
      </c>
      <c r="E1989" s="283" t="s">
        <v>3525</v>
      </c>
      <c r="F1989" s="283" t="s">
        <v>3702</v>
      </c>
    </row>
    <row r="1990" spans="1:7" x14ac:dyDescent="0.15">
      <c r="A1990" s="283">
        <v>23529</v>
      </c>
      <c r="B1990" s="283" t="s">
        <v>3801</v>
      </c>
      <c r="C1990" s="283" t="s">
        <v>7746</v>
      </c>
      <c r="D1990" s="283" t="s">
        <v>7747</v>
      </c>
      <c r="E1990" s="283" t="s">
        <v>2819</v>
      </c>
      <c r="F1990" s="283" t="s">
        <v>3703</v>
      </c>
    </row>
    <row r="1991" spans="1:7" x14ac:dyDescent="0.15">
      <c r="A1991" s="283">
        <v>23534</v>
      </c>
      <c r="B1991" s="283" t="s">
        <v>839</v>
      </c>
      <c r="C1991" s="283" t="s">
        <v>7748</v>
      </c>
      <c r="D1991" s="283" t="s">
        <v>7749</v>
      </c>
      <c r="E1991" s="283" t="s">
        <v>161</v>
      </c>
      <c r="F1991" s="283" t="s">
        <v>3703</v>
      </c>
    </row>
    <row r="1992" spans="1:7" x14ac:dyDescent="0.15">
      <c r="A1992" s="283">
        <v>23555</v>
      </c>
      <c r="B1992" s="283" t="s">
        <v>3848</v>
      </c>
      <c r="C1992" s="283" t="s">
        <v>7750</v>
      </c>
      <c r="D1992" s="283" t="s">
        <v>7751</v>
      </c>
      <c r="E1992" s="283" t="s">
        <v>906</v>
      </c>
      <c r="F1992" s="283" t="s">
        <v>3703</v>
      </c>
    </row>
    <row r="1993" spans="1:7" x14ac:dyDescent="0.15">
      <c r="A1993" s="283">
        <v>23564</v>
      </c>
      <c r="B1993" s="283" t="s">
        <v>3848</v>
      </c>
      <c r="C1993" s="283" t="s">
        <v>7752</v>
      </c>
      <c r="D1993" s="283" t="s">
        <v>7753</v>
      </c>
      <c r="E1993" s="283" t="s">
        <v>643</v>
      </c>
      <c r="F1993" s="283" t="s">
        <v>3702</v>
      </c>
    </row>
    <row r="1994" spans="1:7" x14ac:dyDescent="0.15">
      <c r="A1994" s="283">
        <v>23566</v>
      </c>
      <c r="B1994" s="283" t="s">
        <v>3848</v>
      </c>
      <c r="C1994" s="283" t="s">
        <v>7754</v>
      </c>
      <c r="D1994" s="283" t="s">
        <v>7755</v>
      </c>
      <c r="E1994" s="283" t="s">
        <v>643</v>
      </c>
      <c r="F1994" s="283" t="s">
        <v>3703</v>
      </c>
    </row>
    <row r="1995" spans="1:7" x14ac:dyDescent="0.15">
      <c r="A1995" s="283">
        <v>23568</v>
      </c>
      <c r="B1995" s="283" t="s">
        <v>3848</v>
      </c>
      <c r="C1995" s="283" t="s">
        <v>13219</v>
      </c>
      <c r="D1995" s="283" t="s">
        <v>13220</v>
      </c>
      <c r="E1995" s="283" t="s">
        <v>13100</v>
      </c>
      <c r="F1995" s="283" t="s">
        <v>4483</v>
      </c>
    </row>
    <row r="1996" spans="1:7" x14ac:dyDescent="0.15">
      <c r="A1996" s="283">
        <v>23587</v>
      </c>
      <c r="B1996" s="283" t="s">
        <v>3726</v>
      </c>
      <c r="C1996" s="283" t="s">
        <v>7756</v>
      </c>
      <c r="D1996" s="283" t="s">
        <v>7757</v>
      </c>
      <c r="E1996" s="283" t="s">
        <v>3583</v>
      </c>
      <c r="F1996" s="283" t="s">
        <v>3703</v>
      </c>
    </row>
    <row r="1997" spans="1:7" x14ac:dyDescent="0.15">
      <c r="A1997" s="283">
        <v>23591</v>
      </c>
      <c r="B1997" s="283" t="s">
        <v>3726</v>
      </c>
      <c r="C1997" s="283" t="s">
        <v>7758</v>
      </c>
      <c r="D1997" s="283" t="s">
        <v>7759</v>
      </c>
      <c r="E1997" s="283" t="s">
        <v>3820</v>
      </c>
      <c r="F1997" s="283" t="s">
        <v>3703</v>
      </c>
      <c r="G1997" s="283">
        <v>3</v>
      </c>
    </row>
    <row r="1998" spans="1:7" x14ac:dyDescent="0.15">
      <c r="A1998" s="283">
        <v>23592</v>
      </c>
      <c r="B1998" s="283" t="s">
        <v>3801</v>
      </c>
      <c r="C1998" s="283" t="s">
        <v>7760</v>
      </c>
      <c r="D1998" s="283" t="s">
        <v>7761</v>
      </c>
      <c r="E1998" s="283" t="s">
        <v>4853</v>
      </c>
      <c r="F1998" s="283" t="s">
        <v>3703</v>
      </c>
    </row>
    <row r="1999" spans="1:7" x14ac:dyDescent="0.15">
      <c r="A1999" s="283">
        <v>23596</v>
      </c>
      <c r="B1999" s="283" t="s">
        <v>3698</v>
      </c>
      <c r="C1999" s="283" t="s">
        <v>7762</v>
      </c>
      <c r="D1999" s="283" t="s">
        <v>7763</v>
      </c>
      <c r="E1999" s="283" t="s">
        <v>218</v>
      </c>
      <c r="F1999" s="283" t="s">
        <v>3703</v>
      </c>
      <c r="G1999" s="283">
        <v>3</v>
      </c>
    </row>
    <row r="2000" spans="1:7" x14ac:dyDescent="0.15">
      <c r="A2000" s="283">
        <v>23605</v>
      </c>
      <c r="B2000" s="283" t="s">
        <v>3814</v>
      </c>
      <c r="C2000" s="283" t="s">
        <v>7764</v>
      </c>
      <c r="D2000" s="283" t="s">
        <v>7765</v>
      </c>
      <c r="E2000" s="283" t="s">
        <v>101</v>
      </c>
      <c r="F2000" s="283" t="s">
        <v>3703</v>
      </c>
    </row>
    <row r="2001" spans="1:10" x14ac:dyDescent="0.15">
      <c r="A2001" s="283">
        <v>23608</v>
      </c>
      <c r="B2001" s="283" t="s">
        <v>3814</v>
      </c>
      <c r="C2001" s="283" t="s">
        <v>7766</v>
      </c>
      <c r="D2001" s="283" t="s">
        <v>7767</v>
      </c>
      <c r="E2001" s="283" t="s">
        <v>630</v>
      </c>
      <c r="F2001" s="283" t="s">
        <v>4483</v>
      </c>
    </row>
    <row r="2002" spans="1:10" x14ac:dyDescent="0.15">
      <c r="A2002" s="283">
        <v>23622</v>
      </c>
      <c r="B2002" s="283" t="s">
        <v>3959</v>
      </c>
      <c r="C2002" s="283" t="s">
        <v>7768</v>
      </c>
      <c r="D2002" s="283" t="s">
        <v>7769</v>
      </c>
      <c r="E2002" s="283" t="s">
        <v>407</v>
      </c>
      <c r="F2002" s="283" t="s">
        <v>3703</v>
      </c>
      <c r="G2002" s="283">
        <v>3</v>
      </c>
    </row>
    <row r="2003" spans="1:10" x14ac:dyDescent="0.15">
      <c r="A2003" s="283">
        <v>23656</v>
      </c>
      <c r="B2003" s="283" t="s">
        <v>3698</v>
      </c>
      <c r="C2003" s="283" t="s">
        <v>7770</v>
      </c>
      <c r="D2003" s="283" t="s">
        <v>7771</v>
      </c>
      <c r="E2003" s="283" t="s">
        <v>3701</v>
      </c>
      <c r="F2003" s="283" t="s">
        <v>3703</v>
      </c>
    </row>
    <row r="2004" spans="1:10" x14ac:dyDescent="0.15">
      <c r="A2004" s="283">
        <v>23660</v>
      </c>
      <c r="B2004" s="283" t="s">
        <v>3848</v>
      </c>
      <c r="C2004" s="283" t="s">
        <v>7772</v>
      </c>
      <c r="D2004" s="283" t="s">
        <v>7773</v>
      </c>
      <c r="E2004" s="283" t="s">
        <v>1097</v>
      </c>
      <c r="F2004" s="283" t="s">
        <v>3703</v>
      </c>
    </row>
    <row r="2005" spans="1:10" x14ac:dyDescent="0.15">
      <c r="A2005" s="283">
        <v>23665</v>
      </c>
      <c r="B2005" s="283" t="s">
        <v>3698</v>
      </c>
      <c r="C2005" s="283" t="s">
        <v>7774</v>
      </c>
      <c r="D2005" s="283" t="s">
        <v>7775</v>
      </c>
      <c r="F2005" s="283" t="s">
        <v>3702</v>
      </c>
    </row>
    <row r="2006" spans="1:10" x14ac:dyDescent="0.15">
      <c r="A2006" s="283">
        <v>23667</v>
      </c>
      <c r="B2006" s="283" t="s">
        <v>3736</v>
      </c>
      <c r="C2006" s="283" t="s">
        <v>7776</v>
      </c>
      <c r="D2006" s="283" t="s">
        <v>7777</v>
      </c>
      <c r="E2006" s="283" t="s">
        <v>210</v>
      </c>
      <c r="F2006" s="283" t="s">
        <v>3703</v>
      </c>
    </row>
    <row r="2007" spans="1:10" x14ac:dyDescent="0.15">
      <c r="A2007" s="283">
        <v>23669</v>
      </c>
      <c r="B2007" s="283" t="s">
        <v>4271</v>
      </c>
      <c r="C2007" s="283" t="s">
        <v>13221</v>
      </c>
      <c r="D2007" s="283" t="s">
        <v>13222</v>
      </c>
      <c r="E2007" s="283" t="s">
        <v>890</v>
      </c>
      <c r="F2007" s="283" t="s">
        <v>3703</v>
      </c>
    </row>
    <row r="2008" spans="1:10" x14ac:dyDescent="0.15">
      <c r="A2008" s="283">
        <v>23671</v>
      </c>
      <c r="B2008" s="283" t="s">
        <v>3698</v>
      </c>
      <c r="C2008" s="283" t="s">
        <v>7778</v>
      </c>
      <c r="D2008" s="283" t="s">
        <v>7779</v>
      </c>
      <c r="E2008" s="283" t="s">
        <v>347</v>
      </c>
      <c r="F2008" s="283" t="s">
        <v>3703</v>
      </c>
    </row>
    <row r="2009" spans="1:10" x14ac:dyDescent="0.15">
      <c r="A2009" s="283">
        <v>23672</v>
      </c>
      <c r="B2009" s="283" t="s">
        <v>3959</v>
      </c>
      <c r="C2009" s="283" t="s">
        <v>7780</v>
      </c>
      <c r="D2009" s="283" t="s">
        <v>7781</v>
      </c>
      <c r="F2009" s="283" t="s">
        <v>4483</v>
      </c>
    </row>
    <row r="2010" spans="1:10" x14ac:dyDescent="0.15">
      <c r="A2010" s="283">
        <v>23676</v>
      </c>
      <c r="B2010" s="283" t="s">
        <v>3794</v>
      </c>
      <c r="C2010" s="283" t="s">
        <v>7782</v>
      </c>
      <c r="D2010" s="283" t="s">
        <v>7783</v>
      </c>
      <c r="E2010" s="283" t="s">
        <v>4702</v>
      </c>
      <c r="F2010" s="283" t="s">
        <v>6877</v>
      </c>
    </row>
    <row r="2011" spans="1:10" x14ac:dyDescent="0.15">
      <c r="A2011" s="283">
        <v>23681</v>
      </c>
      <c r="B2011" s="283" t="s">
        <v>3959</v>
      </c>
      <c r="C2011" s="283" t="s">
        <v>7784</v>
      </c>
      <c r="D2011" s="283" t="s">
        <v>7785</v>
      </c>
      <c r="E2011" s="283" t="s">
        <v>407</v>
      </c>
      <c r="F2011" s="283" t="s">
        <v>3703</v>
      </c>
    </row>
    <row r="2012" spans="1:10" x14ac:dyDescent="0.15">
      <c r="A2012" s="283">
        <v>23683</v>
      </c>
      <c r="B2012" s="283" t="s">
        <v>4147</v>
      </c>
      <c r="C2012" s="283" t="s">
        <v>7786</v>
      </c>
      <c r="D2012" s="283" t="s">
        <v>7787</v>
      </c>
      <c r="E2012" s="283" t="s">
        <v>2507</v>
      </c>
      <c r="F2012" s="283" t="s">
        <v>3703</v>
      </c>
      <c r="H2012" s="283">
        <v>2</v>
      </c>
      <c r="I2012" s="283">
        <v>2</v>
      </c>
      <c r="J2012" s="283">
        <v>2</v>
      </c>
    </row>
    <row r="2013" spans="1:10" x14ac:dyDescent="0.15">
      <c r="A2013" s="283">
        <v>23686</v>
      </c>
      <c r="B2013" s="283" t="s">
        <v>3698</v>
      </c>
      <c r="C2013" s="283" t="s">
        <v>7788</v>
      </c>
      <c r="D2013" s="283" t="s">
        <v>7789</v>
      </c>
      <c r="E2013" s="283" t="s">
        <v>13093</v>
      </c>
      <c r="F2013" s="283" t="s">
        <v>4483</v>
      </c>
    </row>
    <row r="2014" spans="1:10" x14ac:dyDescent="0.15">
      <c r="A2014" s="283">
        <v>23691</v>
      </c>
      <c r="B2014" s="283" t="s">
        <v>2598</v>
      </c>
      <c r="C2014" s="283" t="s">
        <v>13223</v>
      </c>
      <c r="D2014" s="283" t="s">
        <v>13224</v>
      </c>
      <c r="F2014" s="283" t="s">
        <v>3702</v>
      </c>
    </row>
    <row r="2015" spans="1:10" x14ac:dyDescent="0.15">
      <c r="A2015" s="283">
        <v>23699</v>
      </c>
      <c r="B2015" s="283" t="s">
        <v>4107</v>
      </c>
      <c r="C2015" s="283" t="s">
        <v>7790</v>
      </c>
      <c r="D2015" s="283" t="s">
        <v>7791</v>
      </c>
      <c r="E2015" s="283" t="s">
        <v>3772</v>
      </c>
      <c r="F2015" s="283" t="s">
        <v>3703</v>
      </c>
    </row>
    <row r="2016" spans="1:10" x14ac:dyDescent="0.15">
      <c r="A2016" s="283">
        <v>23720</v>
      </c>
      <c r="B2016" s="283" t="s">
        <v>4222</v>
      </c>
      <c r="C2016" s="283" t="s">
        <v>7792</v>
      </c>
      <c r="D2016" s="283" t="s">
        <v>7793</v>
      </c>
      <c r="E2016" s="283" t="s">
        <v>632</v>
      </c>
      <c r="F2016" s="283" t="s">
        <v>3703</v>
      </c>
    </row>
    <row r="2017" spans="1:12" x14ac:dyDescent="0.15">
      <c r="A2017" s="283">
        <v>23733</v>
      </c>
      <c r="B2017" s="283" t="s">
        <v>4271</v>
      </c>
      <c r="C2017" s="283" t="s">
        <v>7794</v>
      </c>
      <c r="D2017" s="283" t="s">
        <v>7795</v>
      </c>
      <c r="E2017" s="283" t="s">
        <v>4299</v>
      </c>
      <c r="F2017" s="283" t="s">
        <v>3703</v>
      </c>
      <c r="G2017" s="283">
        <v>3</v>
      </c>
      <c r="H2017" s="283">
        <v>1</v>
      </c>
      <c r="I2017" s="283">
        <v>1</v>
      </c>
      <c r="L2017" s="283">
        <v>2</v>
      </c>
    </row>
    <row r="2018" spans="1:12" x14ac:dyDescent="0.15">
      <c r="A2018" s="283">
        <v>23748</v>
      </c>
      <c r="B2018" s="283" t="s">
        <v>3731</v>
      </c>
      <c r="C2018" s="283" t="s">
        <v>7796</v>
      </c>
      <c r="D2018" s="283" t="s">
        <v>7797</v>
      </c>
      <c r="E2018" s="283" t="s">
        <v>710</v>
      </c>
      <c r="F2018" s="283" t="s">
        <v>3703</v>
      </c>
    </row>
    <row r="2019" spans="1:12" x14ac:dyDescent="0.15">
      <c r="A2019" s="283">
        <v>23753</v>
      </c>
      <c r="B2019" s="283" t="s">
        <v>3708</v>
      </c>
      <c r="C2019" s="283" t="s">
        <v>7798</v>
      </c>
      <c r="D2019" s="283" t="s">
        <v>7799</v>
      </c>
      <c r="E2019" s="283" t="s">
        <v>290</v>
      </c>
      <c r="F2019" s="283" t="s">
        <v>3703</v>
      </c>
    </row>
    <row r="2020" spans="1:12" x14ac:dyDescent="0.15">
      <c r="A2020" s="283">
        <v>23765</v>
      </c>
      <c r="B2020" s="283" t="s">
        <v>3720</v>
      </c>
      <c r="C2020" s="283" t="s">
        <v>7800</v>
      </c>
      <c r="D2020" s="283" t="s">
        <v>7801</v>
      </c>
      <c r="E2020" s="283" t="s">
        <v>1161</v>
      </c>
      <c r="F2020" s="283" t="s">
        <v>3703</v>
      </c>
    </row>
    <row r="2021" spans="1:12" x14ac:dyDescent="0.15">
      <c r="A2021" s="283">
        <v>23769</v>
      </c>
      <c r="B2021" s="283" t="s">
        <v>3720</v>
      </c>
      <c r="C2021" s="283" t="s">
        <v>7802</v>
      </c>
      <c r="D2021" s="283" t="s">
        <v>7803</v>
      </c>
      <c r="E2021" s="283" t="s">
        <v>4539</v>
      </c>
      <c r="F2021" s="283" t="s">
        <v>3703</v>
      </c>
    </row>
    <row r="2022" spans="1:12" x14ac:dyDescent="0.15">
      <c r="A2022" s="283">
        <v>23770</v>
      </c>
      <c r="B2022" s="283" t="s">
        <v>3791</v>
      </c>
      <c r="C2022" s="283" t="s">
        <v>7804</v>
      </c>
      <c r="D2022" s="283" t="s">
        <v>7805</v>
      </c>
      <c r="E2022" s="283" t="s">
        <v>4571</v>
      </c>
      <c r="F2022" s="283" t="s">
        <v>3703</v>
      </c>
    </row>
    <row r="2023" spans="1:12" x14ac:dyDescent="0.15">
      <c r="A2023" s="283">
        <v>23771</v>
      </c>
      <c r="B2023" s="283" t="s">
        <v>3791</v>
      </c>
      <c r="C2023" s="283" t="s">
        <v>7806</v>
      </c>
      <c r="D2023" s="283" t="s">
        <v>7807</v>
      </c>
      <c r="E2023" s="283" t="s">
        <v>4571</v>
      </c>
      <c r="F2023" s="283" t="s">
        <v>3703</v>
      </c>
    </row>
    <row r="2024" spans="1:12" x14ac:dyDescent="0.15">
      <c r="A2024" s="283">
        <v>23772</v>
      </c>
      <c r="B2024" s="283" t="s">
        <v>3791</v>
      </c>
      <c r="C2024" s="283" t="s">
        <v>7808</v>
      </c>
      <c r="D2024" s="283" t="s">
        <v>7809</v>
      </c>
      <c r="E2024" s="283" t="s">
        <v>158</v>
      </c>
      <c r="F2024" s="283" t="s">
        <v>3703</v>
      </c>
    </row>
    <row r="2025" spans="1:12" x14ac:dyDescent="0.15">
      <c r="A2025" s="283">
        <v>23776</v>
      </c>
      <c r="B2025" s="283" t="s">
        <v>3791</v>
      </c>
      <c r="C2025" s="283" t="s">
        <v>7810</v>
      </c>
      <c r="D2025" s="283" t="s">
        <v>7811</v>
      </c>
      <c r="E2025" s="283" t="s">
        <v>4753</v>
      </c>
      <c r="F2025" s="283" t="s">
        <v>3703</v>
      </c>
    </row>
    <row r="2026" spans="1:12" x14ac:dyDescent="0.15">
      <c r="A2026" s="283">
        <v>23780</v>
      </c>
      <c r="B2026" s="283" t="s">
        <v>3791</v>
      </c>
      <c r="C2026" s="283" t="s">
        <v>7812</v>
      </c>
      <c r="D2026" s="283" t="s">
        <v>7813</v>
      </c>
      <c r="E2026" s="283" t="s">
        <v>4571</v>
      </c>
      <c r="F2026" s="283" t="s">
        <v>4483</v>
      </c>
    </row>
    <row r="2027" spans="1:12" x14ac:dyDescent="0.15">
      <c r="A2027" s="283">
        <v>23788</v>
      </c>
      <c r="B2027" s="283" t="s">
        <v>4632</v>
      </c>
      <c r="C2027" s="283" t="s">
        <v>7814</v>
      </c>
      <c r="D2027" s="283" t="s">
        <v>7815</v>
      </c>
      <c r="E2027" s="283" t="s">
        <v>695</v>
      </c>
      <c r="F2027" s="283" t="s">
        <v>3703</v>
      </c>
    </row>
    <row r="2028" spans="1:12" x14ac:dyDescent="0.15">
      <c r="A2028" s="283">
        <v>23796</v>
      </c>
      <c r="B2028" s="283" t="s">
        <v>1723</v>
      </c>
      <c r="C2028" s="283" t="s">
        <v>7816</v>
      </c>
      <c r="D2028" s="283" t="s">
        <v>7817</v>
      </c>
      <c r="E2028" s="283" t="s">
        <v>7818</v>
      </c>
      <c r="F2028" s="283" t="s">
        <v>3703</v>
      </c>
      <c r="G2028" s="283">
        <v>3</v>
      </c>
    </row>
    <row r="2029" spans="1:12" x14ac:dyDescent="0.15">
      <c r="A2029" s="283">
        <v>23831</v>
      </c>
      <c r="B2029" s="283" t="s">
        <v>3777</v>
      </c>
      <c r="C2029" s="283" t="s">
        <v>7819</v>
      </c>
      <c r="D2029" s="283" t="s">
        <v>7820</v>
      </c>
      <c r="E2029" s="283" t="s">
        <v>7821</v>
      </c>
      <c r="F2029" s="283" t="s">
        <v>4483</v>
      </c>
    </row>
    <row r="2030" spans="1:12" x14ac:dyDescent="0.15">
      <c r="A2030" s="283">
        <v>23862</v>
      </c>
      <c r="B2030" s="283" t="s">
        <v>3814</v>
      </c>
      <c r="C2030" s="283" t="s">
        <v>7822</v>
      </c>
      <c r="D2030" s="283" t="s">
        <v>7823</v>
      </c>
      <c r="E2030" s="283" t="s">
        <v>414</v>
      </c>
      <c r="F2030" s="283" t="s">
        <v>4483</v>
      </c>
    </row>
    <row r="2031" spans="1:12" x14ac:dyDescent="0.15">
      <c r="A2031" s="283">
        <v>23877</v>
      </c>
      <c r="B2031" s="283" t="s">
        <v>3731</v>
      </c>
      <c r="C2031" s="283" t="s">
        <v>7824</v>
      </c>
      <c r="D2031" s="283" t="s">
        <v>7825</v>
      </c>
      <c r="E2031" s="283" t="s">
        <v>867</v>
      </c>
      <c r="F2031" s="283" t="s">
        <v>3703</v>
      </c>
    </row>
    <row r="2032" spans="1:12" x14ac:dyDescent="0.15">
      <c r="A2032" s="283">
        <v>23885</v>
      </c>
      <c r="B2032" s="283" t="s">
        <v>4017</v>
      </c>
      <c r="C2032" s="283" t="s">
        <v>7826</v>
      </c>
      <c r="D2032" s="283" t="s">
        <v>7827</v>
      </c>
      <c r="E2032" s="283" t="s">
        <v>664</v>
      </c>
      <c r="F2032" s="283" t="s">
        <v>3703</v>
      </c>
    </row>
    <row r="2033" spans="1:9" x14ac:dyDescent="0.15">
      <c r="A2033" s="283">
        <v>23887</v>
      </c>
      <c r="B2033" s="283" t="s">
        <v>3780</v>
      </c>
      <c r="C2033" s="283" t="s">
        <v>7828</v>
      </c>
      <c r="D2033" s="283" t="s">
        <v>7829</v>
      </c>
      <c r="E2033" s="283" t="s">
        <v>1271</v>
      </c>
      <c r="F2033" s="283" t="s">
        <v>3703</v>
      </c>
      <c r="G2033" s="283">
        <v>3</v>
      </c>
    </row>
    <row r="2034" spans="1:9" x14ac:dyDescent="0.15">
      <c r="A2034" s="283">
        <v>23888</v>
      </c>
      <c r="B2034" s="283" t="s">
        <v>3809</v>
      </c>
      <c r="C2034" s="283" t="s">
        <v>7830</v>
      </c>
      <c r="D2034" s="283" t="s">
        <v>7831</v>
      </c>
      <c r="F2034" s="283" t="s">
        <v>3703</v>
      </c>
    </row>
    <row r="2035" spans="1:9" x14ac:dyDescent="0.15">
      <c r="A2035" s="283">
        <v>23892</v>
      </c>
      <c r="B2035" s="283" t="s">
        <v>3731</v>
      </c>
      <c r="C2035" s="283" t="s">
        <v>7832</v>
      </c>
      <c r="D2035" s="283" t="s">
        <v>7833</v>
      </c>
      <c r="E2035" s="283" t="s">
        <v>544</v>
      </c>
      <c r="F2035" s="283" t="s">
        <v>3703</v>
      </c>
    </row>
    <row r="2036" spans="1:9" x14ac:dyDescent="0.15">
      <c r="A2036" s="283">
        <v>23893</v>
      </c>
      <c r="B2036" s="283" t="s">
        <v>3801</v>
      </c>
      <c r="C2036" s="283" t="s">
        <v>7834</v>
      </c>
      <c r="D2036" s="283" t="s">
        <v>7835</v>
      </c>
      <c r="E2036" s="283" t="s">
        <v>564</v>
      </c>
      <c r="F2036" s="283" t="s">
        <v>3703</v>
      </c>
      <c r="G2036" s="283">
        <v>3</v>
      </c>
    </row>
    <row r="2037" spans="1:9" x14ac:dyDescent="0.15">
      <c r="A2037" s="283">
        <v>23899</v>
      </c>
      <c r="B2037" s="283" t="s">
        <v>3743</v>
      </c>
      <c r="C2037" s="283" t="s">
        <v>7836</v>
      </c>
      <c r="D2037" s="283" t="s">
        <v>7837</v>
      </c>
      <c r="F2037" s="283" t="s">
        <v>3703</v>
      </c>
    </row>
    <row r="2038" spans="1:9" x14ac:dyDescent="0.15">
      <c r="A2038" s="283">
        <v>23901</v>
      </c>
      <c r="B2038" s="283" t="s">
        <v>5564</v>
      </c>
      <c r="C2038" s="283" t="s">
        <v>7838</v>
      </c>
      <c r="D2038" s="283" t="s">
        <v>7839</v>
      </c>
      <c r="E2038" s="283" t="s">
        <v>8855</v>
      </c>
      <c r="F2038" s="283" t="s">
        <v>3703</v>
      </c>
    </row>
    <row r="2039" spans="1:9" x14ac:dyDescent="0.15">
      <c r="A2039" s="283">
        <v>23905</v>
      </c>
      <c r="B2039" s="283" t="s">
        <v>3814</v>
      </c>
      <c r="C2039" s="283" t="s">
        <v>7840</v>
      </c>
      <c r="D2039" s="283" t="s">
        <v>7841</v>
      </c>
      <c r="F2039" s="283" t="s">
        <v>3703</v>
      </c>
      <c r="G2039" s="283">
        <v>3</v>
      </c>
      <c r="I2039" s="283">
        <v>1</v>
      </c>
    </row>
    <row r="2040" spans="1:9" x14ac:dyDescent="0.15">
      <c r="A2040" s="283">
        <v>23911</v>
      </c>
      <c r="B2040" s="283" t="s">
        <v>3736</v>
      </c>
      <c r="C2040" s="283" t="s">
        <v>7842</v>
      </c>
      <c r="D2040" s="283" t="s">
        <v>7843</v>
      </c>
      <c r="E2040" s="283" t="s">
        <v>4106</v>
      </c>
      <c r="F2040" s="283" t="s">
        <v>3703</v>
      </c>
    </row>
    <row r="2041" spans="1:9" x14ac:dyDescent="0.15">
      <c r="A2041" s="283">
        <v>23921</v>
      </c>
      <c r="B2041" s="283" t="s">
        <v>3777</v>
      </c>
      <c r="C2041" s="283" t="s">
        <v>7844</v>
      </c>
      <c r="D2041" s="283" t="s">
        <v>7845</v>
      </c>
      <c r="E2041" s="283" t="s">
        <v>289</v>
      </c>
      <c r="F2041" s="283" t="s">
        <v>3703</v>
      </c>
    </row>
    <row r="2042" spans="1:9" x14ac:dyDescent="0.15">
      <c r="A2042" s="283">
        <v>23925</v>
      </c>
      <c r="B2042" s="283" t="s">
        <v>3726</v>
      </c>
      <c r="C2042" s="283" t="s">
        <v>7846</v>
      </c>
      <c r="D2042" s="283" t="s">
        <v>7847</v>
      </c>
      <c r="E2042" s="283" t="s">
        <v>3820</v>
      </c>
      <c r="F2042" s="283" t="s">
        <v>3703</v>
      </c>
    </row>
    <row r="2043" spans="1:9" x14ac:dyDescent="0.15">
      <c r="A2043" s="283">
        <v>23936</v>
      </c>
      <c r="B2043" s="283" t="s">
        <v>3731</v>
      </c>
      <c r="C2043" s="283" t="s">
        <v>7848</v>
      </c>
      <c r="D2043" s="283" t="s">
        <v>7849</v>
      </c>
      <c r="E2043" s="283" t="s">
        <v>205</v>
      </c>
      <c r="F2043" s="283" t="s">
        <v>3703</v>
      </c>
    </row>
    <row r="2044" spans="1:9" x14ac:dyDescent="0.15">
      <c r="A2044" s="283">
        <v>23939</v>
      </c>
      <c r="B2044" s="283" t="s">
        <v>3698</v>
      </c>
      <c r="C2044" s="283" t="s">
        <v>13225</v>
      </c>
      <c r="D2044" s="283" t="s">
        <v>13226</v>
      </c>
      <c r="E2044" s="283" t="s">
        <v>13227</v>
      </c>
      <c r="F2044" s="283" t="s">
        <v>3702</v>
      </c>
    </row>
    <row r="2045" spans="1:9" x14ac:dyDescent="0.15">
      <c r="A2045" s="283">
        <v>23940</v>
      </c>
      <c r="B2045" s="283" t="s">
        <v>3731</v>
      </c>
      <c r="C2045" s="283" t="s">
        <v>7850</v>
      </c>
      <c r="D2045" s="283" t="s">
        <v>7851</v>
      </c>
      <c r="E2045" s="283" t="s">
        <v>1499</v>
      </c>
      <c r="F2045" s="283" t="s">
        <v>3702</v>
      </c>
    </row>
    <row r="2046" spans="1:9" x14ac:dyDescent="0.15">
      <c r="A2046" s="283">
        <v>23941</v>
      </c>
      <c r="B2046" s="283" t="s">
        <v>3780</v>
      </c>
      <c r="C2046" s="283" t="s">
        <v>7852</v>
      </c>
      <c r="D2046" s="283" t="s">
        <v>7853</v>
      </c>
      <c r="E2046" s="283" t="s">
        <v>354</v>
      </c>
      <c r="F2046" s="283" t="s">
        <v>3703</v>
      </c>
    </row>
    <row r="2047" spans="1:9" x14ac:dyDescent="0.15">
      <c r="A2047" s="283">
        <v>23944</v>
      </c>
      <c r="B2047" s="283" t="s">
        <v>3777</v>
      </c>
      <c r="C2047" s="283" t="s">
        <v>7854</v>
      </c>
      <c r="D2047" s="283" t="s">
        <v>7855</v>
      </c>
      <c r="E2047" s="283" t="s">
        <v>289</v>
      </c>
      <c r="F2047" s="283" t="s">
        <v>3703</v>
      </c>
    </row>
    <row r="2048" spans="1:9" x14ac:dyDescent="0.15">
      <c r="A2048" s="283">
        <v>23948</v>
      </c>
      <c r="B2048" s="283" t="s">
        <v>839</v>
      </c>
      <c r="C2048" s="283" t="s">
        <v>7856</v>
      </c>
      <c r="D2048" s="283" t="s">
        <v>7857</v>
      </c>
      <c r="E2048" s="283" t="s">
        <v>782</v>
      </c>
      <c r="F2048" s="283" t="s">
        <v>3703</v>
      </c>
    </row>
    <row r="2049" spans="1:12" x14ac:dyDescent="0.15">
      <c r="A2049" s="283">
        <v>23951</v>
      </c>
      <c r="B2049" s="283" t="s">
        <v>3698</v>
      </c>
      <c r="C2049" s="283" t="s">
        <v>7858</v>
      </c>
      <c r="D2049" s="283" t="s">
        <v>7859</v>
      </c>
      <c r="E2049" s="283" t="s">
        <v>3701</v>
      </c>
      <c r="F2049" s="283" t="s">
        <v>4483</v>
      </c>
    </row>
    <row r="2050" spans="1:12" x14ac:dyDescent="0.15">
      <c r="A2050" s="283">
        <v>23952</v>
      </c>
      <c r="B2050" s="283" t="s">
        <v>3919</v>
      </c>
      <c r="C2050" s="283" t="s">
        <v>7860</v>
      </c>
      <c r="D2050" s="283" t="s">
        <v>7861</v>
      </c>
      <c r="E2050" s="283" t="s">
        <v>246</v>
      </c>
      <c r="F2050" s="283" t="s">
        <v>3703</v>
      </c>
    </row>
    <row r="2051" spans="1:12" x14ac:dyDescent="0.15">
      <c r="A2051" s="283">
        <v>23955</v>
      </c>
      <c r="B2051" s="283" t="s">
        <v>3708</v>
      </c>
      <c r="C2051" s="283" t="s">
        <v>7862</v>
      </c>
      <c r="D2051" s="283" t="s">
        <v>7863</v>
      </c>
      <c r="E2051" s="283" t="s">
        <v>163</v>
      </c>
      <c r="F2051" s="283" t="s">
        <v>3703</v>
      </c>
      <c r="G2051" s="283">
        <v>3</v>
      </c>
      <c r="H2051" s="283">
        <v>1</v>
      </c>
      <c r="I2051" s="283">
        <v>2</v>
      </c>
      <c r="L2051" s="283" t="s">
        <v>3739</v>
      </c>
    </row>
    <row r="2052" spans="1:12" x14ac:dyDescent="0.15">
      <c r="A2052" s="283">
        <v>23956</v>
      </c>
      <c r="B2052" s="283" t="s">
        <v>3708</v>
      </c>
      <c r="C2052" s="283" t="s">
        <v>7864</v>
      </c>
      <c r="D2052" s="283" t="s">
        <v>7865</v>
      </c>
      <c r="E2052" s="283" t="s">
        <v>163</v>
      </c>
      <c r="F2052" s="283" t="s">
        <v>4483</v>
      </c>
      <c r="G2052" s="283">
        <v>3</v>
      </c>
    </row>
    <row r="2053" spans="1:12" x14ac:dyDescent="0.15">
      <c r="A2053" s="283">
        <v>23968</v>
      </c>
      <c r="B2053" s="283" t="s">
        <v>4404</v>
      </c>
      <c r="C2053" s="283" t="s">
        <v>7866</v>
      </c>
      <c r="D2053" s="283" t="s">
        <v>7867</v>
      </c>
      <c r="E2053" s="283" t="s">
        <v>340</v>
      </c>
      <c r="F2053" s="283" t="s">
        <v>3703</v>
      </c>
      <c r="G2053" s="283">
        <v>3</v>
      </c>
    </row>
    <row r="2054" spans="1:12" x14ac:dyDescent="0.15">
      <c r="A2054" s="283">
        <v>23974</v>
      </c>
      <c r="B2054" s="283" t="s">
        <v>3743</v>
      </c>
      <c r="C2054" s="283" t="s">
        <v>7868</v>
      </c>
      <c r="D2054" s="283" t="s">
        <v>7869</v>
      </c>
      <c r="F2054" s="283" t="s">
        <v>4483</v>
      </c>
    </row>
    <row r="2055" spans="1:12" x14ac:dyDescent="0.15">
      <c r="A2055" s="283">
        <v>23979</v>
      </c>
      <c r="B2055" s="283" t="s">
        <v>4017</v>
      </c>
      <c r="C2055" s="283" t="s">
        <v>7870</v>
      </c>
      <c r="D2055" s="283" t="s">
        <v>7871</v>
      </c>
      <c r="E2055" s="283" t="s">
        <v>368</v>
      </c>
      <c r="F2055" s="283" t="s">
        <v>3703</v>
      </c>
    </row>
    <row r="2056" spans="1:12" x14ac:dyDescent="0.15">
      <c r="A2056" s="283">
        <v>23983</v>
      </c>
      <c r="B2056" s="283" t="s">
        <v>4603</v>
      </c>
      <c r="C2056" s="283" t="s">
        <v>7872</v>
      </c>
      <c r="D2056" s="283" t="s">
        <v>7873</v>
      </c>
      <c r="E2056" s="283" t="s">
        <v>527</v>
      </c>
      <c r="F2056" s="283" t="s">
        <v>3702</v>
      </c>
    </row>
    <row r="2057" spans="1:12" x14ac:dyDescent="0.15">
      <c r="A2057" s="283">
        <v>23984</v>
      </c>
      <c r="B2057" s="283" t="s">
        <v>3698</v>
      </c>
      <c r="C2057" s="283" t="s">
        <v>7874</v>
      </c>
      <c r="D2057" s="283" t="s">
        <v>7875</v>
      </c>
      <c r="E2057" s="283" t="s">
        <v>3701</v>
      </c>
      <c r="F2057" s="283" t="s">
        <v>3703</v>
      </c>
    </row>
    <row r="2058" spans="1:12" x14ac:dyDescent="0.15">
      <c r="A2058" s="283">
        <v>23999</v>
      </c>
      <c r="B2058" s="283" t="s">
        <v>4017</v>
      </c>
      <c r="C2058" s="283" t="s">
        <v>7876</v>
      </c>
      <c r="D2058" s="283" t="s">
        <v>7877</v>
      </c>
      <c r="E2058" s="283" t="s">
        <v>137</v>
      </c>
      <c r="F2058" s="283" t="s">
        <v>3703</v>
      </c>
    </row>
    <row r="2059" spans="1:12" x14ac:dyDescent="0.15">
      <c r="A2059" s="283">
        <v>24028</v>
      </c>
      <c r="B2059" s="283" t="s">
        <v>839</v>
      </c>
      <c r="C2059" s="283" t="s">
        <v>7878</v>
      </c>
      <c r="D2059" s="283" t="s">
        <v>7879</v>
      </c>
      <c r="E2059" s="283" t="s">
        <v>7689</v>
      </c>
      <c r="F2059" s="283" t="s">
        <v>6877</v>
      </c>
    </row>
    <row r="2060" spans="1:12" x14ac:dyDescent="0.15">
      <c r="A2060" s="283">
        <v>24029</v>
      </c>
      <c r="B2060" s="283" t="s">
        <v>839</v>
      </c>
      <c r="C2060" s="283" t="s">
        <v>7880</v>
      </c>
      <c r="D2060" s="283" t="s">
        <v>7881</v>
      </c>
      <c r="E2060" s="283" t="s">
        <v>6059</v>
      </c>
      <c r="F2060" s="283" t="s">
        <v>6877</v>
      </c>
      <c r="G2060" s="283">
        <v>3</v>
      </c>
      <c r="K2060" s="283">
        <v>1</v>
      </c>
    </row>
    <row r="2061" spans="1:12" x14ac:dyDescent="0.15">
      <c r="A2061" s="283">
        <v>24040</v>
      </c>
      <c r="B2061" s="283" t="s">
        <v>3698</v>
      </c>
      <c r="C2061" s="283" t="s">
        <v>7882</v>
      </c>
      <c r="D2061" s="283" t="s">
        <v>7883</v>
      </c>
      <c r="E2061" s="283" t="s">
        <v>3701</v>
      </c>
      <c r="F2061" s="283" t="s">
        <v>4483</v>
      </c>
      <c r="G2061" s="283">
        <v>3</v>
      </c>
      <c r="I2061" s="283">
        <v>1</v>
      </c>
    </row>
    <row r="2062" spans="1:12" x14ac:dyDescent="0.15">
      <c r="A2062" s="283">
        <v>24041</v>
      </c>
      <c r="B2062" s="283" t="s">
        <v>3698</v>
      </c>
      <c r="C2062" s="283" t="s">
        <v>7884</v>
      </c>
      <c r="D2062" s="283" t="s">
        <v>7885</v>
      </c>
      <c r="E2062" s="283" t="s">
        <v>3701</v>
      </c>
      <c r="F2062" s="283" t="s">
        <v>3703</v>
      </c>
    </row>
    <row r="2063" spans="1:12" x14ac:dyDescent="0.15">
      <c r="A2063" s="283">
        <v>24043</v>
      </c>
      <c r="B2063" s="283" t="s">
        <v>839</v>
      </c>
      <c r="C2063" s="283" t="s">
        <v>7886</v>
      </c>
      <c r="D2063" s="283" t="s">
        <v>7887</v>
      </c>
      <c r="E2063" s="283" t="s">
        <v>13181</v>
      </c>
      <c r="F2063" s="283" t="s">
        <v>3703</v>
      </c>
    </row>
    <row r="2064" spans="1:12" x14ac:dyDescent="0.15">
      <c r="A2064" s="283">
        <v>24086</v>
      </c>
      <c r="B2064" s="283" t="s">
        <v>3731</v>
      </c>
      <c r="C2064" s="283" t="s">
        <v>7888</v>
      </c>
      <c r="D2064" s="283" t="s">
        <v>7889</v>
      </c>
      <c r="E2064" s="283" t="s">
        <v>7890</v>
      </c>
      <c r="F2064" s="283" t="s">
        <v>3703</v>
      </c>
    </row>
    <row r="2065" spans="1:10" x14ac:dyDescent="0.15">
      <c r="A2065" s="283">
        <v>24093</v>
      </c>
      <c r="B2065" s="283" t="s">
        <v>3801</v>
      </c>
      <c r="C2065" s="283" t="s">
        <v>7891</v>
      </c>
      <c r="D2065" s="283" t="s">
        <v>7892</v>
      </c>
      <c r="E2065" s="283" t="s">
        <v>379</v>
      </c>
      <c r="F2065" s="283" t="s">
        <v>3703</v>
      </c>
    </row>
    <row r="2066" spans="1:10" x14ac:dyDescent="0.15">
      <c r="A2066" s="283">
        <v>24111</v>
      </c>
      <c r="B2066" s="283" t="s">
        <v>3698</v>
      </c>
      <c r="C2066" s="283" t="s">
        <v>7893</v>
      </c>
      <c r="D2066" s="283" t="s">
        <v>7894</v>
      </c>
      <c r="E2066" s="283" t="s">
        <v>3701</v>
      </c>
      <c r="F2066" s="283" t="s">
        <v>7272</v>
      </c>
    </row>
    <row r="2067" spans="1:10" x14ac:dyDescent="0.15">
      <c r="A2067" s="283">
        <v>24121</v>
      </c>
      <c r="B2067" s="283" t="s">
        <v>3698</v>
      </c>
      <c r="C2067" s="283" t="s">
        <v>7895</v>
      </c>
      <c r="D2067" s="283" t="s">
        <v>7896</v>
      </c>
      <c r="E2067" s="283" t="s">
        <v>13228</v>
      </c>
      <c r="F2067" s="283" t="s">
        <v>3703</v>
      </c>
    </row>
    <row r="2068" spans="1:10" x14ac:dyDescent="0.15">
      <c r="A2068" s="283">
        <v>24125</v>
      </c>
      <c r="B2068" s="283" t="s">
        <v>3794</v>
      </c>
      <c r="C2068" s="283" t="s">
        <v>12701</v>
      </c>
      <c r="D2068" s="283" t="s">
        <v>12702</v>
      </c>
      <c r="E2068" s="283" t="s">
        <v>182</v>
      </c>
      <c r="F2068" s="283" t="s">
        <v>3703</v>
      </c>
    </row>
    <row r="2069" spans="1:10" x14ac:dyDescent="0.15">
      <c r="A2069" s="283">
        <v>24128</v>
      </c>
      <c r="B2069" s="283" t="s">
        <v>3698</v>
      </c>
      <c r="C2069" s="283" t="s">
        <v>7897</v>
      </c>
      <c r="D2069" s="283" t="s">
        <v>7898</v>
      </c>
      <c r="E2069" s="283" t="s">
        <v>322</v>
      </c>
      <c r="F2069" s="283" t="s">
        <v>3703</v>
      </c>
    </row>
    <row r="2070" spans="1:10" x14ac:dyDescent="0.15">
      <c r="A2070" s="283">
        <v>24131</v>
      </c>
      <c r="B2070" s="283" t="s">
        <v>4523</v>
      </c>
      <c r="C2070" s="283" t="s">
        <v>7899</v>
      </c>
      <c r="D2070" s="283" t="s">
        <v>7900</v>
      </c>
      <c r="E2070" s="283" t="s">
        <v>633</v>
      </c>
      <c r="F2070" s="283" t="s">
        <v>3703</v>
      </c>
    </row>
    <row r="2071" spans="1:10" x14ac:dyDescent="0.15">
      <c r="A2071" s="283">
        <v>24133</v>
      </c>
      <c r="B2071" s="283" t="s">
        <v>3731</v>
      </c>
      <c r="C2071" s="283" t="s">
        <v>7901</v>
      </c>
      <c r="D2071" s="283" t="s">
        <v>7902</v>
      </c>
      <c r="E2071" s="283" t="s">
        <v>465</v>
      </c>
      <c r="F2071" s="283" t="s">
        <v>3703</v>
      </c>
    </row>
    <row r="2072" spans="1:10" x14ac:dyDescent="0.15">
      <c r="A2072" s="283">
        <v>24139</v>
      </c>
      <c r="B2072" s="283" t="s">
        <v>3898</v>
      </c>
      <c r="C2072" s="283" t="s">
        <v>7903</v>
      </c>
      <c r="D2072" s="283" t="s">
        <v>7904</v>
      </c>
      <c r="E2072" s="283" t="s">
        <v>3701</v>
      </c>
      <c r="F2072" s="283" t="s">
        <v>3703</v>
      </c>
    </row>
    <row r="2073" spans="1:10" x14ac:dyDescent="0.15">
      <c r="A2073" s="283">
        <v>24142</v>
      </c>
      <c r="B2073" s="283" t="s">
        <v>3777</v>
      </c>
      <c r="C2073" s="283" t="s">
        <v>7905</v>
      </c>
      <c r="D2073" s="283" t="s">
        <v>7906</v>
      </c>
      <c r="E2073" s="283" t="s">
        <v>425</v>
      </c>
      <c r="F2073" s="283" t="s">
        <v>3703</v>
      </c>
    </row>
    <row r="2074" spans="1:10" x14ac:dyDescent="0.15">
      <c r="A2074" s="283">
        <v>24178</v>
      </c>
      <c r="B2074" s="283" t="s">
        <v>3731</v>
      </c>
      <c r="C2074" s="283" t="s">
        <v>7907</v>
      </c>
      <c r="D2074" s="283" t="s">
        <v>7908</v>
      </c>
      <c r="E2074" s="283" t="s">
        <v>174</v>
      </c>
      <c r="F2074" s="283" t="s">
        <v>3703</v>
      </c>
    </row>
    <row r="2075" spans="1:10" x14ac:dyDescent="0.15">
      <c r="A2075" s="283">
        <v>24185</v>
      </c>
      <c r="B2075" s="283" t="s">
        <v>3726</v>
      </c>
      <c r="C2075" s="283" t="s">
        <v>7909</v>
      </c>
      <c r="D2075" s="283" t="s">
        <v>7910</v>
      </c>
      <c r="E2075" s="283" t="s">
        <v>118</v>
      </c>
      <c r="F2075" s="283" t="s">
        <v>3703</v>
      </c>
    </row>
    <row r="2076" spans="1:10" x14ac:dyDescent="0.15">
      <c r="A2076" s="283">
        <v>24188</v>
      </c>
      <c r="B2076" s="283" t="s">
        <v>3698</v>
      </c>
      <c r="C2076" s="283" t="s">
        <v>7911</v>
      </c>
      <c r="D2076" s="283" t="s">
        <v>7912</v>
      </c>
      <c r="E2076" s="283" t="s">
        <v>3701</v>
      </c>
      <c r="F2076" s="283" t="s">
        <v>3703</v>
      </c>
      <c r="G2076" s="283">
        <v>3</v>
      </c>
      <c r="H2076" s="283">
        <v>1</v>
      </c>
      <c r="I2076" s="283">
        <v>1</v>
      </c>
      <c r="J2076" s="283">
        <v>1</v>
      </c>
    </row>
    <row r="2077" spans="1:10" x14ac:dyDescent="0.15">
      <c r="A2077" s="283">
        <v>24193</v>
      </c>
      <c r="B2077" s="283" t="s">
        <v>3726</v>
      </c>
      <c r="C2077" s="283" t="s">
        <v>7913</v>
      </c>
      <c r="D2077" s="283" t="s">
        <v>7914</v>
      </c>
      <c r="E2077" s="283" t="s">
        <v>335</v>
      </c>
      <c r="F2077" s="283" t="s">
        <v>3703</v>
      </c>
    </row>
    <row r="2078" spans="1:10" x14ac:dyDescent="0.15">
      <c r="A2078" s="283">
        <v>24194</v>
      </c>
      <c r="B2078" s="283" t="s">
        <v>4271</v>
      </c>
      <c r="C2078" s="283" t="s">
        <v>7915</v>
      </c>
      <c r="D2078" s="283" t="s">
        <v>7916</v>
      </c>
      <c r="E2078" s="283" t="s">
        <v>191</v>
      </c>
      <c r="F2078" s="283" t="s">
        <v>3703</v>
      </c>
      <c r="G2078" s="283">
        <v>3</v>
      </c>
    </row>
    <row r="2079" spans="1:10" x14ac:dyDescent="0.15">
      <c r="A2079" s="283">
        <v>24196</v>
      </c>
      <c r="B2079" s="283" t="s">
        <v>5276</v>
      </c>
      <c r="C2079" s="283" t="s">
        <v>7917</v>
      </c>
      <c r="D2079" s="283" t="s">
        <v>7918</v>
      </c>
      <c r="F2079" s="283" t="s">
        <v>3703</v>
      </c>
    </row>
    <row r="2080" spans="1:10" x14ac:dyDescent="0.15">
      <c r="A2080" s="283">
        <v>24221</v>
      </c>
      <c r="B2080" s="283" t="s">
        <v>4147</v>
      </c>
      <c r="C2080" s="283" t="s">
        <v>7919</v>
      </c>
      <c r="D2080" s="283" t="s">
        <v>7920</v>
      </c>
      <c r="E2080" s="283" t="s">
        <v>2507</v>
      </c>
      <c r="F2080" s="283" t="s">
        <v>3703</v>
      </c>
      <c r="G2080" s="283">
        <v>3</v>
      </c>
    </row>
    <row r="2081" spans="1:9" x14ac:dyDescent="0.15">
      <c r="A2081" s="283">
        <v>24223</v>
      </c>
      <c r="B2081" s="283" t="s">
        <v>839</v>
      </c>
      <c r="C2081" s="283" t="s">
        <v>7921</v>
      </c>
      <c r="D2081" s="283" t="s">
        <v>7922</v>
      </c>
      <c r="E2081" s="283" t="s">
        <v>6059</v>
      </c>
      <c r="F2081" s="283" t="s">
        <v>5258</v>
      </c>
    </row>
    <row r="2082" spans="1:9" x14ac:dyDescent="0.15">
      <c r="A2082" s="283">
        <v>24234</v>
      </c>
      <c r="B2082" s="283" t="s">
        <v>3736</v>
      </c>
      <c r="C2082" s="283" t="s">
        <v>7923</v>
      </c>
      <c r="D2082" s="283" t="s">
        <v>7924</v>
      </c>
      <c r="E2082" s="283" t="s">
        <v>494</v>
      </c>
      <c r="F2082" s="283" t="s">
        <v>3703</v>
      </c>
    </row>
    <row r="2083" spans="1:9" x14ac:dyDescent="0.15">
      <c r="A2083" s="283">
        <v>24235</v>
      </c>
      <c r="B2083" s="283" t="s">
        <v>3736</v>
      </c>
      <c r="C2083" s="283" t="s">
        <v>7925</v>
      </c>
      <c r="D2083" s="283" t="s">
        <v>7926</v>
      </c>
      <c r="E2083" s="283" t="s">
        <v>201</v>
      </c>
      <c r="F2083" s="283" t="s">
        <v>4483</v>
      </c>
    </row>
    <row r="2084" spans="1:9" x14ac:dyDescent="0.15">
      <c r="A2084" s="283">
        <v>24236</v>
      </c>
      <c r="B2084" s="283" t="s">
        <v>3736</v>
      </c>
      <c r="C2084" s="283" t="s">
        <v>7927</v>
      </c>
      <c r="D2084" s="283" t="s">
        <v>7928</v>
      </c>
      <c r="E2084" s="283" t="s">
        <v>201</v>
      </c>
      <c r="F2084" s="283" t="s">
        <v>7272</v>
      </c>
    </row>
    <row r="2085" spans="1:9" x14ac:dyDescent="0.15">
      <c r="A2085" s="283">
        <v>24261</v>
      </c>
      <c r="B2085" s="283" t="s">
        <v>3698</v>
      </c>
      <c r="C2085" s="283" t="s">
        <v>7929</v>
      </c>
      <c r="D2085" s="283" t="s">
        <v>7930</v>
      </c>
      <c r="E2085" s="283" t="s">
        <v>3701</v>
      </c>
      <c r="F2085" s="283" t="s">
        <v>3703</v>
      </c>
    </row>
    <row r="2086" spans="1:9" x14ac:dyDescent="0.15">
      <c r="A2086" s="283">
        <v>24273</v>
      </c>
      <c r="B2086" s="283" t="s">
        <v>4222</v>
      </c>
      <c r="C2086" s="283" t="s">
        <v>7931</v>
      </c>
      <c r="D2086" s="283" t="s">
        <v>7932</v>
      </c>
      <c r="E2086" s="283" t="s">
        <v>168</v>
      </c>
      <c r="F2086" s="283" t="s">
        <v>3703</v>
      </c>
    </row>
    <row r="2087" spans="1:9" x14ac:dyDescent="0.15">
      <c r="A2087" s="283">
        <v>24280</v>
      </c>
      <c r="B2087" s="283" t="s">
        <v>3777</v>
      </c>
      <c r="C2087" s="283" t="s">
        <v>7933</v>
      </c>
      <c r="D2087" s="283" t="s">
        <v>7934</v>
      </c>
      <c r="E2087" s="283" t="s">
        <v>1372</v>
      </c>
      <c r="F2087" s="283" t="s">
        <v>3702</v>
      </c>
      <c r="G2087" s="283">
        <v>3</v>
      </c>
      <c r="H2087" s="283">
        <v>2</v>
      </c>
      <c r="I2087" s="283">
        <v>2</v>
      </c>
    </row>
    <row r="2088" spans="1:9" x14ac:dyDescent="0.15">
      <c r="A2088" s="283">
        <v>24281</v>
      </c>
      <c r="B2088" s="283" t="s">
        <v>3791</v>
      </c>
      <c r="C2088" s="283" t="s">
        <v>7935</v>
      </c>
      <c r="D2088" s="283" t="s">
        <v>7936</v>
      </c>
      <c r="E2088" s="283" t="s">
        <v>3525</v>
      </c>
      <c r="F2088" s="283" t="s">
        <v>4483</v>
      </c>
    </row>
    <row r="2089" spans="1:9" x14ac:dyDescent="0.15">
      <c r="A2089" s="283">
        <v>24284</v>
      </c>
      <c r="B2089" s="283" t="s">
        <v>3698</v>
      </c>
      <c r="C2089" s="283" t="s">
        <v>7937</v>
      </c>
      <c r="D2089" s="283" t="s">
        <v>7938</v>
      </c>
      <c r="E2089" s="283" t="s">
        <v>3701</v>
      </c>
      <c r="F2089" s="283" t="s">
        <v>3703</v>
      </c>
      <c r="G2089" s="283">
        <v>3</v>
      </c>
      <c r="I2089" s="283">
        <v>2</v>
      </c>
    </row>
    <row r="2090" spans="1:9" x14ac:dyDescent="0.15">
      <c r="A2090" s="283">
        <v>24287</v>
      </c>
      <c r="B2090" s="283" t="s">
        <v>3777</v>
      </c>
      <c r="C2090" s="283" t="s">
        <v>7939</v>
      </c>
      <c r="D2090" s="283" t="s">
        <v>7940</v>
      </c>
      <c r="E2090" s="283" t="s">
        <v>3772</v>
      </c>
      <c r="F2090" s="283" t="s">
        <v>3703</v>
      </c>
    </row>
    <row r="2091" spans="1:9" x14ac:dyDescent="0.15">
      <c r="A2091" s="283">
        <v>24293</v>
      </c>
      <c r="B2091" s="283" t="s">
        <v>3731</v>
      </c>
      <c r="C2091" s="283" t="s">
        <v>6821</v>
      </c>
      <c r="D2091" s="283" t="s">
        <v>6822</v>
      </c>
      <c r="E2091" s="283" t="s">
        <v>213</v>
      </c>
      <c r="F2091" s="283" t="s">
        <v>3703</v>
      </c>
      <c r="G2091" s="283">
        <v>3</v>
      </c>
      <c r="I2091" s="283">
        <v>1</v>
      </c>
    </row>
    <row r="2092" spans="1:9" x14ac:dyDescent="0.15">
      <c r="A2092" s="283">
        <v>24301</v>
      </c>
      <c r="B2092" s="283" t="s">
        <v>3898</v>
      </c>
      <c r="C2092" s="283" t="s">
        <v>7941</v>
      </c>
      <c r="D2092" s="283" t="s">
        <v>7942</v>
      </c>
      <c r="E2092" s="283" t="s">
        <v>3701</v>
      </c>
      <c r="F2092" s="283" t="s">
        <v>3703</v>
      </c>
    </row>
    <row r="2093" spans="1:9" x14ac:dyDescent="0.15">
      <c r="A2093" s="283">
        <v>24302</v>
      </c>
      <c r="B2093" s="283" t="s">
        <v>4147</v>
      </c>
      <c r="C2093" s="283" t="s">
        <v>7943</v>
      </c>
      <c r="D2093" s="283" t="s">
        <v>7944</v>
      </c>
      <c r="E2093" s="283" t="s">
        <v>293</v>
      </c>
      <c r="F2093" s="283" t="s">
        <v>3703</v>
      </c>
      <c r="G2093" s="283">
        <v>3</v>
      </c>
    </row>
    <row r="2094" spans="1:9" x14ac:dyDescent="0.15">
      <c r="A2094" s="283">
        <v>24303</v>
      </c>
      <c r="B2094" s="283" t="s">
        <v>4147</v>
      </c>
      <c r="C2094" s="283" t="s">
        <v>7945</v>
      </c>
      <c r="D2094" s="283" t="s">
        <v>7946</v>
      </c>
      <c r="E2094" s="283" t="s">
        <v>285</v>
      </c>
      <c r="F2094" s="283" t="s">
        <v>3703</v>
      </c>
    </row>
    <row r="2095" spans="1:9" x14ac:dyDescent="0.15">
      <c r="A2095" s="283">
        <v>24304</v>
      </c>
      <c r="B2095" s="283" t="s">
        <v>3809</v>
      </c>
      <c r="C2095" s="283" t="s">
        <v>7947</v>
      </c>
      <c r="D2095" s="283" t="s">
        <v>7948</v>
      </c>
      <c r="F2095" s="283" t="s">
        <v>3703</v>
      </c>
    </row>
    <row r="2096" spans="1:9" x14ac:dyDescent="0.15">
      <c r="A2096" s="283">
        <v>24306</v>
      </c>
      <c r="B2096" s="283" t="s">
        <v>3736</v>
      </c>
      <c r="C2096" s="283" t="s">
        <v>7949</v>
      </c>
      <c r="D2096" s="283" t="s">
        <v>7950</v>
      </c>
      <c r="E2096" s="283" t="s">
        <v>552</v>
      </c>
      <c r="F2096" s="283" t="s">
        <v>4483</v>
      </c>
    </row>
    <row r="2097" spans="1:9" x14ac:dyDescent="0.15">
      <c r="A2097" s="283">
        <v>24310</v>
      </c>
      <c r="B2097" s="283" t="s">
        <v>3959</v>
      </c>
      <c r="C2097" s="283" t="s">
        <v>7951</v>
      </c>
      <c r="D2097" s="283" t="s">
        <v>7952</v>
      </c>
      <c r="F2097" s="283" t="s">
        <v>6877</v>
      </c>
    </row>
    <row r="2098" spans="1:9" x14ac:dyDescent="0.15">
      <c r="A2098" s="283">
        <v>24319</v>
      </c>
      <c r="B2098" s="283" t="s">
        <v>3708</v>
      </c>
      <c r="C2098" s="283" t="s">
        <v>13229</v>
      </c>
      <c r="D2098" s="283" t="s">
        <v>13230</v>
      </c>
      <c r="E2098" s="283" t="s">
        <v>163</v>
      </c>
      <c r="F2098" s="283" t="s">
        <v>3703</v>
      </c>
    </row>
    <row r="2099" spans="1:9" x14ac:dyDescent="0.15">
      <c r="A2099" s="283">
        <v>24326</v>
      </c>
      <c r="B2099" s="283" t="s">
        <v>3888</v>
      </c>
      <c r="C2099" s="283" t="s">
        <v>7953</v>
      </c>
      <c r="D2099" s="283" t="s">
        <v>7954</v>
      </c>
      <c r="E2099" s="283" t="s">
        <v>1225</v>
      </c>
      <c r="F2099" s="283" t="s">
        <v>4483</v>
      </c>
    </row>
    <row r="2100" spans="1:9" x14ac:dyDescent="0.15">
      <c r="A2100" s="283">
        <v>24327</v>
      </c>
      <c r="B2100" s="283" t="s">
        <v>3888</v>
      </c>
      <c r="C2100" s="283" t="s">
        <v>7955</v>
      </c>
      <c r="D2100" s="283" t="s">
        <v>7956</v>
      </c>
      <c r="E2100" s="283" t="s">
        <v>1225</v>
      </c>
      <c r="F2100" s="283" t="s">
        <v>3703</v>
      </c>
      <c r="G2100" s="283">
        <v>3</v>
      </c>
    </row>
    <row r="2101" spans="1:9" x14ac:dyDescent="0.15">
      <c r="A2101" s="283">
        <v>24332</v>
      </c>
      <c r="B2101" s="283" t="s">
        <v>4222</v>
      </c>
      <c r="C2101" s="283" t="s">
        <v>7957</v>
      </c>
      <c r="D2101" s="283" t="s">
        <v>7958</v>
      </c>
      <c r="E2101" s="283" t="s">
        <v>5133</v>
      </c>
      <c r="F2101" s="283" t="s">
        <v>3703</v>
      </c>
    </row>
    <row r="2102" spans="1:9" x14ac:dyDescent="0.15">
      <c r="A2102" s="283">
        <v>24341</v>
      </c>
      <c r="B2102" s="283" t="s">
        <v>3805</v>
      </c>
      <c r="C2102" s="283" t="s">
        <v>7959</v>
      </c>
      <c r="D2102" s="283" t="s">
        <v>7960</v>
      </c>
      <c r="E2102" s="283" t="s">
        <v>3808</v>
      </c>
      <c r="F2102" s="283" t="s">
        <v>3702</v>
      </c>
    </row>
    <row r="2103" spans="1:9" x14ac:dyDescent="0.15">
      <c r="A2103" s="283">
        <v>24342</v>
      </c>
      <c r="B2103" s="283" t="s">
        <v>3726</v>
      </c>
      <c r="C2103" s="283" t="s">
        <v>7961</v>
      </c>
      <c r="D2103" s="283" t="s">
        <v>7962</v>
      </c>
      <c r="E2103" s="283" t="s">
        <v>335</v>
      </c>
      <c r="F2103" s="283" t="s">
        <v>4483</v>
      </c>
      <c r="G2103" s="283">
        <v>3</v>
      </c>
      <c r="I2103" s="283">
        <v>2</v>
      </c>
    </row>
    <row r="2104" spans="1:9" x14ac:dyDescent="0.15">
      <c r="A2104" s="283">
        <v>24352</v>
      </c>
      <c r="B2104" s="283" t="s">
        <v>4574</v>
      </c>
      <c r="C2104" s="283" t="s">
        <v>7963</v>
      </c>
      <c r="D2104" s="283" t="s">
        <v>7964</v>
      </c>
      <c r="F2104" s="283" t="s">
        <v>3702</v>
      </c>
      <c r="G2104" s="283">
        <v>3</v>
      </c>
    </row>
    <row r="2105" spans="1:9" x14ac:dyDescent="0.15">
      <c r="A2105" s="283">
        <v>24353</v>
      </c>
      <c r="B2105" s="283" t="s">
        <v>3731</v>
      </c>
      <c r="C2105" s="283" t="s">
        <v>7965</v>
      </c>
      <c r="D2105" s="283" t="s">
        <v>7966</v>
      </c>
      <c r="E2105" s="283" t="s">
        <v>867</v>
      </c>
      <c r="F2105" s="283" t="s">
        <v>4483</v>
      </c>
      <c r="G2105" s="283">
        <v>3</v>
      </c>
    </row>
    <row r="2106" spans="1:9" x14ac:dyDescent="0.15">
      <c r="A2106" s="283">
        <v>24355</v>
      </c>
      <c r="B2106" s="283" t="s">
        <v>3731</v>
      </c>
      <c r="C2106" s="283" t="s">
        <v>7967</v>
      </c>
      <c r="D2106" s="283" t="s">
        <v>7968</v>
      </c>
      <c r="E2106" s="283" t="s">
        <v>13176</v>
      </c>
      <c r="F2106" s="283" t="s">
        <v>3703</v>
      </c>
    </row>
    <row r="2107" spans="1:9" x14ac:dyDescent="0.15">
      <c r="A2107" s="283">
        <v>24356</v>
      </c>
      <c r="B2107" s="283" t="s">
        <v>3959</v>
      </c>
      <c r="C2107" s="283" t="s">
        <v>7969</v>
      </c>
      <c r="D2107" s="283" t="s">
        <v>7970</v>
      </c>
      <c r="E2107" s="283" t="s">
        <v>407</v>
      </c>
      <c r="F2107" s="283" t="s">
        <v>3703</v>
      </c>
    </row>
    <row r="2108" spans="1:9" x14ac:dyDescent="0.15">
      <c r="A2108" s="283">
        <v>24357</v>
      </c>
      <c r="B2108" s="283" t="s">
        <v>3698</v>
      </c>
      <c r="C2108" s="283" t="s">
        <v>7971</v>
      </c>
      <c r="D2108" s="283" t="s">
        <v>7972</v>
      </c>
      <c r="E2108" s="283" t="s">
        <v>4644</v>
      </c>
      <c r="F2108" s="283" t="s">
        <v>3702</v>
      </c>
    </row>
    <row r="2109" spans="1:9" x14ac:dyDescent="0.15">
      <c r="A2109" s="283">
        <v>24364</v>
      </c>
      <c r="B2109" s="283" t="s">
        <v>4147</v>
      </c>
      <c r="C2109" s="283" t="s">
        <v>7973</v>
      </c>
      <c r="D2109" s="283" t="s">
        <v>7974</v>
      </c>
      <c r="E2109" s="283" t="s">
        <v>961</v>
      </c>
      <c r="F2109" s="283" t="s">
        <v>4483</v>
      </c>
    </row>
    <row r="2110" spans="1:9" x14ac:dyDescent="0.15">
      <c r="A2110" s="283">
        <v>24382</v>
      </c>
      <c r="B2110" s="283" t="s">
        <v>839</v>
      </c>
      <c r="C2110" s="283" t="s">
        <v>7975</v>
      </c>
      <c r="D2110" s="283" t="s">
        <v>7976</v>
      </c>
      <c r="E2110" s="283" t="s">
        <v>3861</v>
      </c>
      <c r="F2110" s="283" t="s">
        <v>3703</v>
      </c>
    </row>
    <row r="2111" spans="1:9" x14ac:dyDescent="0.15">
      <c r="A2111" s="283">
        <v>24390</v>
      </c>
      <c r="B2111" s="283" t="s">
        <v>3919</v>
      </c>
      <c r="C2111" s="283" t="s">
        <v>7977</v>
      </c>
      <c r="D2111" s="283" t="s">
        <v>7978</v>
      </c>
      <c r="E2111" s="283" t="s">
        <v>246</v>
      </c>
      <c r="F2111" s="283" t="s">
        <v>3703</v>
      </c>
    </row>
    <row r="2112" spans="1:9" x14ac:dyDescent="0.15">
      <c r="A2112" s="283">
        <v>24391</v>
      </c>
      <c r="B2112" s="283" t="s">
        <v>3777</v>
      </c>
      <c r="C2112" s="283" t="s">
        <v>7979</v>
      </c>
      <c r="D2112" s="283" t="s">
        <v>7980</v>
      </c>
      <c r="E2112" s="283" t="s">
        <v>3772</v>
      </c>
      <c r="F2112" s="283" t="s">
        <v>3703</v>
      </c>
    </row>
    <row r="2113" spans="1:12" x14ac:dyDescent="0.15">
      <c r="A2113" s="283">
        <v>24392</v>
      </c>
      <c r="B2113" s="283" t="s">
        <v>3726</v>
      </c>
      <c r="C2113" s="283" t="s">
        <v>7981</v>
      </c>
      <c r="D2113" s="283" t="s">
        <v>7982</v>
      </c>
      <c r="E2113" s="283" t="s">
        <v>1236</v>
      </c>
      <c r="F2113" s="283" t="s">
        <v>4483</v>
      </c>
    </row>
    <row r="2114" spans="1:12" x14ac:dyDescent="0.15">
      <c r="A2114" s="283">
        <v>24393</v>
      </c>
      <c r="B2114" s="283" t="s">
        <v>3794</v>
      </c>
      <c r="C2114" s="283" t="s">
        <v>7983</v>
      </c>
      <c r="D2114" s="283" t="s">
        <v>7984</v>
      </c>
      <c r="G2114" s="283">
        <v>3</v>
      </c>
    </row>
    <row r="2115" spans="1:12" x14ac:dyDescent="0.15">
      <c r="A2115" s="283">
        <v>24403</v>
      </c>
      <c r="B2115" s="283" t="s">
        <v>3959</v>
      </c>
      <c r="C2115" s="283" t="s">
        <v>7985</v>
      </c>
      <c r="D2115" s="283" t="s">
        <v>7986</v>
      </c>
      <c r="E2115" s="283" t="s">
        <v>1250</v>
      </c>
      <c r="F2115" s="283" t="s">
        <v>4483</v>
      </c>
    </row>
    <row r="2116" spans="1:12" x14ac:dyDescent="0.15">
      <c r="A2116" s="283">
        <v>24407</v>
      </c>
      <c r="B2116" s="283" t="s">
        <v>3698</v>
      </c>
      <c r="C2116" s="283" t="s">
        <v>7987</v>
      </c>
      <c r="D2116" s="283" t="s">
        <v>7988</v>
      </c>
      <c r="E2116" s="283" t="s">
        <v>711</v>
      </c>
      <c r="F2116" s="283" t="s">
        <v>3703</v>
      </c>
    </row>
    <row r="2117" spans="1:12" x14ac:dyDescent="0.15">
      <c r="A2117" s="283">
        <v>24412</v>
      </c>
      <c r="B2117" s="283" t="s">
        <v>3698</v>
      </c>
      <c r="C2117" s="283" t="s">
        <v>7989</v>
      </c>
      <c r="D2117" s="283" t="s">
        <v>7990</v>
      </c>
      <c r="E2117" s="283" t="s">
        <v>3701</v>
      </c>
      <c r="F2117" s="283" t="s">
        <v>3703</v>
      </c>
      <c r="L2117" s="283">
        <v>2</v>
      </c>
    </row>
    <row r="2118" spans="1:12" x14ac:dyDescent="0.15">
      <c r="A2118" s="283">
        <v>24413</v>
      </c>
      <c r="B2118" s="283" t="s">
        <v>3726</v>
      </c>
      <c r="C2118" s="283" t="s">
        <v>7991</v>
      </c>
      <c r="D2118" s="283" t="s">
        <v>7992</v>
      </c>
      <c r="E2118" s="283" t="s">
        <v>3989</v>
      </c>
      <c r="F2118" s="283" t="s">
        <v>3703</v>
      </c>
    </row>
    <row r="2119" spans="1:12" x14ac:dyDescent="0.15">
      <c r="A2119" s="283">
        <v>24414</v>
      </c>
      <c r="B2119" s="283" t="s">
        <v>3698</v>
      </c>
      <c r="C2119" s="283" t="s">
        <v>7993</v>
      </c>
      <c r="D2119" s="283" t="s">
        <v>7994</v>
      </c>
      <c r="E2119" s="283" t="s">
        <v>4790</v>
      </c>
      <c r="F2119" s="283" t="s">
        <v>3703</v>
      </c>
    </row>
    <row r="2120" spans="1:12" x14ac:dyDescent="0.15">
      <c r="A2120" s="283">
        <v>24415</v>
      </c>
      <c r="B2120" s="283" t="s">
        <v>3814</v>
      </c>
      <c r="C2120" s="283" t="s">
        <v>7995</v>
      </c>
      <c r="D2120" s="283" t="s">
        <v>7996</v>
      </c>
      <c r="E2120" s="283" t="s">
        <v>5361</v>
      </c>
      <c r="F2120" s="283" t="s">
        <v>3702</v>
      </c>
    </row>
    <row r="2121" spans="1:12" x14ac:dyDescent="0.15">
      <c r="A2121" s="283">
        <v>24419</v>
      </c>
      <c r="B2121" s="283" t="s">
        <v>3814</v>
      </c>
      <c r="C2121" s="283" t="s">
        <v>7997</v>
      </c>
      <c r="D2121" s="283" t="s">
        <v>7998</v>
      </c>
      <c r="E2121" s="283" t="s">
        <v>3817</v>
      </c>
      <c r="F2121" s="283" t="s">
        <v>3703</v>
      </c>
    </row>
    <row r="2122" spans="1:12" x14ac:dyDescent="0.15">
      <c r="A2122" s="283">
        <v>24420</v>
      </c>
      <c r="B2122" s="283" t="s">
        <v>3726</v>
      </c>
      <c r="C2122" s="283" t="s">
        <v>7999</v>
      </c>
      <c r="D2122" s="283" t="s">
        <v>8000</v>
      </c>
      <c r="E2122" s="283" t="s">
        <v>3989</v>
      </c>
      <c r="F2122" s="283" t="s">
        <v>4483</v>
      </c>
    </row>
    <row r="2123" spans="1:12" x14ac:dyDescent="0.15">
      <c r="A2123" s="283">
        <v>24426</v>
      </c>
      <c r="B2123" s="283" t="s">
        <v>3814</v>
      </c>
      <c r="C2123" s="283" t="s">
        <v>8001</v>
      </c>
      <c r="D2123" s="283" t="s">
        <v>8002</v>
      </c>
      <c r="E2123" s="283" t="s">
        <v>128</v>
      </c>
      <c r="F2123" s="283" t="s">
        <v>3703</v>
      </c>
    </row>
    <row r="2124" spans="1:12" x14ac:dyDescent="0.15">
      <c r="A2124" s="283">
        <v>24443</v>
      </c>
      <c r="B2124" s="283" t="s">
        <v>3731</v>
      </c>
      <c r="C2124" s="283" t="s">
        <v>8003</v>
      </c>
      <c r="D2124" s="283" t="s">
        <v>8004</v>
      </c>
      <c r="E2124" s="283" t="s">
        <v>526</v>
      </c>
      <c r="F2124" s="283" t="s">
        <v>3703</v>
      </c>
    </row>
    <row r="2125" spans="1:12" x14ac:dyDescent="0.15">
      <c r="A2125" s="283">
        <v>24452</v>
      </c>
      <c r="B2125" s="283" t="s">
        <v>3698</v>
      </c>
      <c r="C2125" s="283" t="s">
        <v>8005</v>
      </c>
      <c r="D2125" s="283" t="s">
        <v>8006</v>
      </c>
      <c r="F2125" s="283" t="s">
        <v>3702</v>
      </c>
    </row>
    <row r="2126" spans="1:12" x14ac:dyDescent="0.15">
      <c r="A2126" s="283">
        <v>24453</v>
      </c>
      <c r="B2126" s="283" t="s">
        <v>3698</v>
      </c>
      <c r="C2126" s="283" t="s">
        <v>8007</v>
      </c>
      <c r="D2126" s="283" t="s">
        <v>8008</v>
      </c>
      <c r="E2126" s="283" t="s">
        <v>8009</v>
      </c>
      <c r="F2126" s="283" t="s">
        <v>3703</v>
      </c>
    </row>
    <row r="2127" spans="1:12" x14ac:dyDescent="0.15">
      <c r="A2127" s="283">
        <v>24477</v>
      </c>
      <c r="B2127" s="283" t="s">
        <v>4222</v>
      </c>
      <c r="C2127" s="283" t="s">
        <v>8010</v>
      </c>
      <c r="D2127" s="283" t="s">
        <v>8011</v>
      </c>
      <c r="E2127" s="283" t="s">
        <v>352</v>
      </c>
      <c r="F2127" s="283" t="s">
        <v>3703</v>
      </c>
    </row>
    <row r="2128" spans="1:12" x14ac:dyDescent="0.15">
      <c r="A2128" s="283">
        <v>24508</v>
      </c>
      <c r="B2128" s="283" t="s">
        <v>4107</v>
      </c>
      <c r="C2128" s="283" t="s">
        <v>8012</v>
      </c>
      <c r="D2128" s="283" t="s">
        <v>8013</v>
      </c>
      <c r="E2128" s="283" t="s">
        <v>2824</v>
      </c>
      <c r="F2128" s="283" t="s">
        <v>4483</v>
      </c>
      <c r="G2128" s="283">
        <v>3</v>
      </c>
      <c r="H2128" s="283">
        <v>2</v>
      </c>
      <c r="I2128" s="283">
        <v>1</v>
      </c>
    </row>
    <row r="2129" spans="1:7" x14ac:dyDescent="0.15">
      <c r="A2129" s="283">
        <v>24509</v>
      </c>
      <c r="B2129" s="283" t="s">
        <v>4147</v>
      </c>
      <c r="C2129" s="283" t="s">
        <v>8014</v>
      </c>
      <c r="D2129" s="283" t="s">
        <v>8015</v>
      </c>
      <c r="E2129" s="283" t="s">
        <v>955</v>
      </c>
      <c r="F2129" s="283" t="s">
        <v>3703</v>
      </c>
      <c r="G2129" s="283">
        <v>3</v>
      </c>
    </row>
    <row r="2130" spans="1:7" x14ac:dyDescent="0.15">
      <c r="A2130" s="283">
        <v>24512</v>
      </c>
      <c r="B2130" s="283" t="s">
        <v>3736</v>
      </c>
      <c r="C2130" s="283" t="s">
        <v>12865</v>
      </c>
      <c r="D2130" s="283" t="s">
        <v>12866</v>
      </c>
      <c r="E2130" s="283" t="s">
        <v>172</v>
      </c>
      <c r="F2130" s="283" t="s">
        <v>3703</v>
      </c>
    </row>
    <row r="2131" spans="1:7" x14ac:dyDescent="0.15">
      <c r="A2131" s="283">
        <v>24518</v>
      </c>
      <c r="B2131" s="283" t="s">
        <v>4147</v>
      </c>
      <c r="C2131" s="283" t="s">
        <v>8016</v>
      </c>
      <c r="D2131" s="283" t="s">
        <v>8017</v>
      </c>
      <c r="E2131" s="283" t="s">
        <v>8018</v>
      </c>
      <c r="F2131" s="283" t="s">
        <v>3703</v>
      </c>
    </row>
    <row r="2132" spans="1:7" x14ac:dyDescent="0.15">
      <c r="A2132" s="283">
        <v>24551</v>
      </c>
      <c r="B2132" s="283" t="s">
        <v>3777</v>
      </c>
      <c r="C2132" s="283" t="s">
        <v>8019</v>
      </c>
      <c r="D2132" s="283" t="s">
        <v>8020</v>
      </c>
      <c r="E2132" s="283" t="s">
        <v>341</v>
      </c>
      <c r="F2132" s="283" t="s">
        <v>3702</v>
      </c>
    </row>
    <row r="2133" spans="1:7" x14ac:dyDescent="0.15">
      <c r="A2133" s="283">
        <v>24581</v>
      </c>
      <c r="B2133" s="283" t="s">
        <v>4271</v>
      </c>
      <c r="C2133" s="283" t="s">
        <v>8022</v>
      </c>
      <c r="D2133" s="283" t="s">
        <v>8023</v>
      </c>
      <c r="E2133" s="283" t="s">
        <v>191</v>
      </c>
      <c r="F2133" s="283" t="s">
        <v>4483</v>
      </c>
    </row>
    <row r="2134" spans="1:7" x14ac:dyDescent="0.15">
      <c r="A2134" s="283">
        <v>24583</v>
      </c>
      <c r="B2134" s="283" t="s">
        <v>4271</v>
      </c>
      <c r="C2134" s="283" t="s">
        <v>8024</v>
      </c>
      <c r="D2134" s="283" t="s">
        <v>8025</v>
      </c>
      <c r="E2134" s="283" t="s">
        <v>13095</v>
      </c>
      <c r="F2134" s="283" t="s">
        <v>3703</v>
      </c>
      <c r="G2134" s="283">
        <v>3</v>
      </c>
    </row>
    <row r="2135" spans="1:7" x14ac:dyDescent="0.15">
      <c r="A2135" s="283">
        <v>24586</v>
      </c>
      <c r="B2135" s="283" t="s">
        <v>4017</v>
      </c>
      <c r="C2135" s="283" t="s">
        <v>8026</v>
      </c>
      <c r="D2135" s="283" t="s">
        <v>8027</v>
      </c>
      <c r="E2135" s="283" t="s">
        <v>137</v>
      </c>
      <c r="F2135" s="283" t="s">
        <v>3702</v>
      </c>
    </row>
    <row r="2136" spans="1:7" x14ac:dyDescent="0.15">
      <c r="A2136" s="283">
        <v>24593</v>
      </c>
      <c r="B2136" s="283" t="s">
        <v>3848</v>
      </c>
      <c r="C2136" s="283" t="s">
        <v>8028</v>
      </c>
      <c r="D2136" s="283" t="s">
        <v>8029</v>
      </c>
      <c r="E2136" s="283" t="s">
        <v>2013</v>
      </c>
      <c r="F2136" s="283" t="s">
        <v>3703</v>
      </c>
    </row>
    <row r="2137" spans="1:7" x14ac:dyDescent="0.15">
      <c r="A2137" s="283">
        <v>24598</v>
      </c>
      <c r="B2137" s="283" t="s">
        <v>3731</v>
      </c>
      <c r="C2137" s="283" t="s">
        <v>8030</v>
      </c>
      <c r="D2137" s="283" t="s">
        <v>8031</v>
      </c>
      <c r="E2137" s="283" t="s">
        <v>587</v>
      </c>
      <c r="F2137" s="283" t="s">
        <v>3703</v>
      </c>
    </row>
    <row r="2138" spans="1:7" x14ac:dyDescent="0.15">
      <c r="A2138" s="283">
        <v>24617</v>
      </c>
      <c r="B2138" s="283" t="s">
        <v>3791</v>
      </c>
      <c r="C2138" s="283" t="s">
        <v>8032</v>
      </c>
      <c r="D2138" s="283" t="s">
        <v>8033</v>
      </c>
      <c r="E2138" s="283" t="s">
        <v>4571</v>
      </c>
      <c r="F2138" s="283" t="s">
        <v>3703</v>
      </c>
    </row>
    <row r="2139" spans="1:7" x14ac:dyDescent="0.15">
      <c r="A2139" s="283">
        <v>24618</v>
      </c>
      <c r="B2139" s="283" t="s">
        <v>3791</v>
      </c>
      <c r="C2139" s="283" t="s">
        <v>8034</v>
      </c>
      <c r="D2139" s="283" t="s">
        <v>8035</v>
      </c>
      <c r="E2139" s="283" t="s">
        <v>4571</v>
      </c>
      <c r="F2139" s="283" t="s">
        <v>3703</v>
      </c>
    </row>
    <row r="2140" spans="1:7" x14ac:dyDescent="0.15">
      <c r="A2140" s="283">
        <v>24622</v>
      </c>
      <c r="B2140" s="283" t="s">
        <v>3791</v>
      </c>
      <c r="C2140" s="283" t="s">
        <v>13231</v>
      </c>
      <c r="D2140" s="283" t="s">
        <v>13232</v>
      </c>
      <c r="E2140" s="283" t="s">
        <v>4571</v>
      </c>
      <c r="F2140" s="283" t="s">
        <v>3703</v>
      </c>
    </row>
    <row r="2141" spans="1:7" x14ac:dyDescent="0.15">
      <c r="A2141" s="283">
        <v>24625</v>
      </c>
      <c r="B2141" s="283" t="s">
        <v>3791</v>
      </c>
      <c r="C2141" s="283" t="s">
        <v>8036</v>
      </c>
      <c r="D2141" s="283" t="s">
        <v>8037</v>
      </c>
      <c r="E2141" s="283" t="s">
        <v>4571</v>
      </c>
      <c r="F2141" s="283" t="s">
        <v>3703</v>
      </c>
    </row>
    <row r="2142" spans="1:7" x14ac:dyDescent="0.15">
      <c r="A2142" s="283">
        <v>24626</v>
      </c>
      <c r="B2142" s="283" t="s">
        <v>3791</v>
      </c>
      <c r="C2142" s="283" t="s">
        <v>8038</v>
      </c>
      <c r="D2142" s="283" t="s">
        <v>8039</v>
      </c>
      <c r="E2142" s="283" t="s">
        <v>5682</v>
      </c>
      <c r="F2142" s="283" t="s">
        <v>3703</v>
      </c>
    </row>
    <row r="2143" spans="1:7" x14ac:dyDescent="0.15">
      <c r="A2143" s="283">
        <v>24627</v>
      </c>
      <c r="B2143" s="283" t="s">
        <v>4017</v>
      </c>
      <c r="C2143" s="283" t="s">
        <v>8040</v>
      </c>
      <c r="D2143" s="283" t="s">
        <v>8041</v>
      </c>
      <c r="E2143" s="283" t="s">
        <v>137</v>
      </c>
      <c r="F2143" s="283" t="s">
        <v>3702</v>
      </c>
    </row>
    <row r="2144" spans="1:7" x14ac:dyDescent="0.15">
      <c r="A2144" s="283">
        <v>24631</v>
      </c>
      <c r="B2144" s="283" t="s">
        <v>4603</v>
      </c>
      <c r="C2144" s="283" t="s">
        <v>8042</v>
      </c>
      <c r="D2144" s="283" t="s">
        <v>8043</v>
      </c>
      <c r="E2144" s="283" t="s">
        <v>5180</v>
      </c>
      <c r="F2144" s="283" t="s">
        <v>3703</v>
      </c>
    </row>
    <row r="2145" spans="1:8" x14ac:dyDescent="0.15">
      <c r="A2145" s="283">
        <v>24632</v>
      </c>
      <c r="B2145" s="283" t="s">
        <v>4603</v>
      </c>
      <c r="C2145" s="283" t="s">
        <v>8044</v>
      </c>
      <c r="D2145" s="283" t="s">
        <v>8045</v>
      </c>
      <c r="E2145" s="283" t="s">
        <v>560</v>
      </c>
      <c r="F2145" s="283" t="s">
        <v>3703</v>
      </c>
      <c r="G2145" s="283">
        <v>3</v>
      </c>
      <c r="H2145" s="283">
        <v>1</v>
      </c>
    </row>
    <row r="2146" spans="1:8" x14ac:dyDescent="0.15">
      <c r="A2146" s="283">
        <v>24633</v>
      </c>
      <c r="B2146" s="283" t="s">
        <v>4603</v>
      </c>
      <c r="C2146" s="283" t="s">
        <v>8046</v>
      </c>
      <c r="D2146" s="283" t="s">
        <v>8047</v>
      </c>
      <c r="E2146" s="283" t="s">
        <v>560</v>
      </c>
      <c r="F2146" s="283" t="s">
        <v>3703</v>
      </c>
    </row>
    <row r="2147" spans="1:8" x14ac:dyDescent="0.15">
      <c r="A2147" s="283">
        <v>24634</v>
      </c>
      <c r="B2147" s="283" t="s">
        <v>4603</v>
      </c>
      <c r="C2147" s="283" t="s">
        <v>8048</v>
      </c>
      <c r="D2147" s="283" t="s">
        <v>8049</v>
      </c>
      <c r="E2147" s="283" t="s">
        <v>193</v>
      </c>
      <c r="F2147" s="283" t="s">
        <v>3703</v>
      </c>
    </row>
    <row r="2148" spans="1:8" x14ac:dyDescent="0.15">
      <c r="A2148" s="283">
        <v>24640</v>
      </c>
      <c r="B2148" s="283" t="s">
        <v>1723</v>
      </c>
      <c r="C2148" s="283" t="s">
        <v>8050</v>
      </c>
      <c r="D2148" s="283" t="s">
        <v>8051</v>
      </c>
      <c r="E2148" s="283" t="s">
        <v>7345</v>
      </c>
      <c r="F2148" s="283" t="s">
        <v>3703</v>
      </c>
      <c r="G2148" s="283">
        <v>3</v>
      </c>
    </row>
    <row r="2149" spans="1:8" x14ac:dyDescent="0.15">
      <c r="A2149" s="283">
        <v>24644</v>
      </c>
      <c r="B2149" s="283" t="s">
        <v>3848</v>
      </c>
      <c r="C2149" s="283" t="s">
        <v>8052</v>
      </c>
      <c r="D2149" s="283" t="s">
        <v>8053</v>
      </c>
      <c r="E2149" s="283" t="s">
        <v>643</v>
      </c>
      <c r="F2149" s="283" t="s">
        <v>3703</v>
      </c>
    </row>
    <row r="2150" spans="1:8" x14ac:dyDescent="0.15">
      <c r="A2150" s="283">
        <v>24647</v>
      </c>
      <c r="B2150" s="283" t="s">
        <v>3801</v>
      </c>
      <c r="C2150" s="283" t="s">
        <v>8054</v>
      </c>
      <c r="D2150" s="283" t="s">
        <v>8055</v>
      </c>
      <c r="E2150" s="283" t="s">
        <v>564</v>
      </c>
      <c r="F2150" s="283" t="s">
        <v>3703</v>
      </c>
    </row>
    <row r="2151" spans="1:8" x14ac:dyDescent="0.15">
      <c r="A2151" s="283">
        <v>24657</v>
      </c>
      <c r="B2151" s="283" t="s">
        <v>3726</v>
      </c>
      <c r="C2151" s="283" t="s">
        <v>8056</v>
      </c>
      <c r="D2151" s="283" t="s">
        <v>8057</v>
      </c>
      <c r="E2151" s="283" t="s">
        <v>3583</v>
      </c>
      <c r="F2151" s="283" t="s">
        <v>4483</v>
      </c>
    </row>
    <row r="2152" spans="1:8" x14ac:dyDescent="0.15">
      <c r="A2152" s="283">
        <v>24658</v>
      </c>
      <c r="B2152" s="283" t="s">
        <v>3848</v>
      </c>
      <c r="C2152" s="283" t="s">
        <v>13233</v>
      </c>
      <c r="D2152" s="283" t="s">
        <v>8058</v>
      </c>
      <c r="E2152" s="283" t="s">
        <v>4958</v>
      </c>
      <c r="F2152" s="283" t="s">
        <v>3703</v>
      </c>
      <c r="G2152" s="283">
        <v>3</v>
      </c>
    </row>
    <row r="2153" spans="1:8" x14ac:dyDescent="0.15">
      <c r="A2153" s="283">
        <v>24660</v>
      </c>
      <c r="B2153" s="283" t="s">
        <v>3848</v>
      </c>
      <c r="C2153" s="283" t="s">
        <v>8059</v>
      </c>
      <c r="D2153" s="283" t="s">
        <v>8060</v>
      </c>
      <c r="E2153" s="283" t="s">
        <v>643</v>
      </c>
      <c r="F2153" s="283" t="s">
        <v>3703</v>
      </c>
    </row>
    <row r="2154" spans="1:8" x14ac:dyDescent="0.15">
      <c r="A2154" s="283">
        <v>24665</v>
      </c>
      <c r="B2154" s="283" t="s">
        <v>3736</v>
      </c>
      <c r="C2154" s="283" t="s">
        <v>8061</v>
      </c>
      <c r="D2154" s="283" t="s">
        <v>8062</v>
      </c>
      <c r="E2154" s="283" t="s">
        <v>95</v>
      </c>
      <c r="F2154" s="283" t="s">
        <v>4483</v>
      </c>
    </row>
    <row r="2155" spans="1:8" x14ac:dyDescent="0.15">
      <c r="A2155" s="283">
        <v>24674</v>
      </c>
      <c r="B2155" s="283" t="s">
        <v>3736</v>
      </c>
      <c r="C2155" s="283" t="s">
        <v>8063</v>
      </c>
      <c r="D2155" s="283" t="s">
        <v>8064</v>
      </c>
      <c r="E2155" s="283" t="s">
        <v>580</v>
      </c>
      <c r="F2155" s="283" t="s">
        <v>3702</v>
      </c>
    </row>
    <row r="2156" spans="1:8" x14ac:dyDescent="0.15">
      <c r="A2156" s="283">
        <v>24675</v>
      </c>
      <c r="B2156" s="283" t="s">
        <v>3736</v>
      </c>
      <c r="C2156" s="283" t="s">
        <v>8065</v>
      </c>
      <c r="D2156" s="283" t="s">
        <v>8066</v>
      </c>
      <c r="E2156" s="283" t="s">
        <v>1275</v>
      </c>
      <c r="F2156" s="283" t="s">
        <v>4483</v>
      </c>
    </row>
    <row r="2157" spans="1:8" x14ac:dyDescent="0.15">
      <c r="A2157" s="283">
        <v>24678</v>
      </c>
      <c r="B2157" s="283" t="s">
        <v>3736</v>
      </c>
      <c r="C2157" s="283" t="s">
        <v>8067</v>
      </c>
      <c r="D2157" s="283" t="s">
        <v>8068</v>
      </c>
      <c r="E2157" s="283" t="s">
        <v>468</v>
      </c>
      <c r="F2157" s="283" t="s">
        <v>4483</v>
      </c>
    </row>
    <row r="2158" spans="1:8" x14ac:dyDescent="0.15">
      <c r="A2158" s="283">
        <v>24698</v>
      </c>
      <c r="B2158" s="283" t="s">
        <v>3780</v>
      </c>
      <c r="C2158" s="283" t="s">
        <v>8069</v>
      </c>
      <c r="D2158" s="283" t="s">
        <v>8070</v>
      </c>
      <c r="E2158" s="283" t="s">
        <v>354</v>
      </c>
      <c r="F2158" s="283" t="s">
        <v>3702</v>
      </c>
    </row>
    <row r="2159" spans="1:8" x14ac:dyDescent="0.15">
      <c r="A2159" s="283">
        <v>24712</v>
      </c>
      <c r="B2159" s="283" t="s">
        <v>3731</v>
      </c>
      <c r="C2159" s="283" t="s">
        <v>8071</v>
      </c>
      <c r="D2159" s="283" t="s">
        <v>8072</v>
      </c>
      <c r="E2159" s="283" t="s">
        <v>5581</v>
      </c>
      <c r="F2159" s="283" t="s">
        <v>3703</v>
      </c>
    </row>
    <row r="2160" spans="1:8" x14ac:dyDescent="0.15">
      <c r="A2160" s="283">
        <v>24715</v>
      </c>
      <c r="B2160" s="283" t="s">
        <v>4271</v>
      </c>
      <c r="C2160" s="283" t="s">
        <v>8073</v>
      </c>
      <c r="D2160" s="283" t="s">
        <v>8074</v>
      </c>
      <c r="E2160" s="283" t="s">
        <v>3772</v>
      </c>
      <c r="F2160" s="283" t="s">
        <v>4483</v>
      </c>
    </row>
    <row r="2161" spans="1:12" x14ac:dyDescent="0.15">
      <c r="A2161" s="283">
        <v>24729</v>
      </c>
      <c r="B2161" s="283" t="s">
        <v>839</v>
      </c>
      <c r="C2161" s="283" t="s">
        <v>8075</v>
      </c>
      <c r="D2161" s="283" t="s">
        <v>8076</v>
      </c>
      <c r="E2161" s="283" t="s">
        <v>8077</v>
      </c>
      <c r="F2161" s="283" t="s">
        <v>4483</v>
      </c>
    </row>
    <row r="2162" spans="1:12" x14ac:dyDescent="0.15">
      <c r="A2162" s="283">
        <v>24745</v>
      </c>
      <c r="B2162" s="283" t="s">
        <v>3814</v>
      </c>
      <c r="C2162" s="283" t="s">
        <v>8078</v>
      </c>
      <c r="D2162" s="283" t="s">
        <v>8079</v>
      </c>
      <c r="E2162" s="283" t="s">
        <v>1542</v>
      </c>
      <c r="F2162" s="283" t="s">
        <v>3702</v>
      </c>
    </row>
    <row r="2163" spans="1:12" x14ac:dyDescent="0.15">
      <c r="A2163" s="283">
        <v>24749</v>
      </c>
      <c r="B2163" s="283" t="s">
        <v>3698</v>
      </c>
      <c r="C2163" s="283" t="s">
        <v>8080</v>
      </c>
      <c r="D2163" s="283" t="s">
        <v>8081</v>
      </c>
      <c r="E2163" s="283" t="s">
        <v>5077</v>
      </c>
      <c r="F2163" s="283" t="s">
        <v>3702</v>
      </c>
      <c r="G2163" s="283">
        <v>3</v>
      </c>
      <c r="H2163" s="283">
        <v>1</v>
      </c>
    </row>
    <row r="2164" spans="1:12" x14ac:dyDescent="0.15">
      <c r="A2164" s="283">
        <v>24752</v>
      </c>
      <c r="B2164" s="283" t="s">
        <v>3698</v>
      </c>
      <c r="C2164" s="283" t="s">
        <v>8082</v>
      </c>
      <c r="D2164" s="283" t="s">
        <v>8083</v>
      </c>
      <c r="E2164" s="283" t="s">
        <v>3701</v>
      </c>
      <c r="F2164" s="283" t="s">
        <v>3703</v>
      </c>
      <c r="G2164" s="283">
        <v>3</v>
      </c>
      <c r="H2164" s="283">
        <v>2</v>
      </c>
      <c r="I2164" s="283">
        <v>2</v>
      </c>
      <c r="J2164" s="283">
        <v>2</v>
      </c>
    </row>
    <row r="2165" spans="1:12" x14ac:dyDescent="0.15">
      <c r="A2165" s="283">
        <v>24754</v>
      </c>
      <c r="B2165" s="283" t="s">
        <v>3720</v>
      </c>
      <c r="C2165" s="283" t="s">
        <v>8084</v>
      </c>
      <c r="D2165" s="283" t="s">
        <v>8085</v>
      </c>
      <c r="E2165" s="283" t="s">
        <v>1161</v>
      </c>
      <c r="F2165" s="283" t="s">
        <v>3703</v>
      </c>
    </row>
    <row r="2166" spans="1:12" x14ac:dyDescent="0.15">
      <c r="A2166" s="283">
        <v>24765</v>
      </c>
      <c r="B2166" s="283" t="s">
        <v>839</v>
      </c>
      <c r="C2166" s="283" t="s">
        <v>8086</v>
      </c>
      <c r="D2166" s="283" t="s">
        <v>8087</v>
      </c>
      <c r="E2166" s="283" t="s">
        <v>1447</v>
      </c>
      <c r="F2166" s="283" t="s">
        <v>3703</v>
      </c>
    </row>
    <row r="2167" spans="1:12" x14ac:dyDescent="0.15">
      <c r="A2167" s="283">
        <v>24775</v>
      </c>
      <c r="B2167" s="283" t="s">
        <v>3698</v>
      </c>
      <c r="C2167" s="283" t="s">
        <v>8088</v>
      </c>
      <c r="D2167" s="283" t="s">
        <v>8089</v>
      </c>
      <c r="E2167" s="283" t="s">
        <v>296</v>
      </c>
      <c r="F2167" s="283" t="s">
        <v>3703</v>
      </c>
    </row>
    <row r="2168" spans="1:12" x14ac:dyDescent="0.15">
      <c r="A2168" s="283">
        <v>24785</v>
      </c>
      <c r="B2168" s="283" t="s">
        <v>3794</v>
      </c>
      <c r="C2168" s="283" t="s">
        <v>8090</v>
      </c>
      <c r="D2168" s="283" t="s">
        <v>8091</v>
      </c>
      <c r="E2168" s="283" t="s">
        <v>703</v>
      </c>
      <c r="F2168" s="283" t="s">
        <v>3703</v>
      </c>
    </row>
    <row r="2169" spans="1:12" x14ac:dyDescent="0.15">
      <c r="A2169" s="283">
        <v>24790</v>
      </c>
      <c r="B2169" s="283" t="s">
        <v>3794</v>
      </c>
      <c r="C2169" s="283" t="s">
        <v>8092</v>
      </c>
      <c r="D2169" s="283" t="s">
        <v>8093</v>
      </c>
      <c r="E2169" s="283" t="s">
        <v>215</v>
      </c>
      <c r="F2169" s="283" t="s">
        <v>3703</v>
      </c>
    </row>
    <row r="2170" spans="1:12" x14ac:dyDescent="0.15">
      <c r="A2170" s="283">
        <v>24791</v>
      </c>
      <c r="B2170" s="283" t="s">
        <v>3777</v>
      </c>
      <c r="C2170" s="283" t="s">
        <v>8094</v>
      </c>
      <c r="D2170" s="283" t="s">
        <v>8095</v>
      </c>
      <c r="E2170" s="283" t="s">
        <v>939</v>
      </c>
      <c r="F2170" s="283" t="s">
        <v>3703</v>
      </c>
    </row>
    <row r="2171" spans="1:12" x14ac:dyDescent="0.15">
      <c r="A2171" s="283">
        <v>24794</v>
      </c>
      <c r="B2171" s="283" t="s">
        <v>3731</v>
      </c>
      <c r="C2171" s="283" t="s">
        <v>8096</v>
      </c>
      <c r="D2171" s="283" t="s">
        <v>8097</v>
      </c>
      <c r="E2171" s="283" t="s">
        <v>464</v>
      </c>
      <c r="F2171" s="283" t="s">
        <v>4483</v>
      </c>
      <c r="G2171" s="283">
        <v>3</v>
      </c>
      <c r="H2171" s="283">
        <v>1</v>
      </c>
      <c r="I2171" s="283">
        <v>1</v>
      </c>
      <c r="L2171" s="283" t="s">
        <v>3739</v>
      </c>
    </row>
    <row r="2172" spans="1:12" x14ac:dyDescent="0.15">
      <c r="A2172" s="283">
        <v>24803</v>
      </c>
      <c r="B2172" s="283" t="s">
        <v>3805</v>
      </c>
      <c r="C2172" s="283" t="s">
        <v>8098</v>
      </c>
      <c r="D2172" s="283" t="s">
        <v>8099</v>
      </c>
      <c r="E2172" s="283" t="s">
        <v>1541</v>
      </c>
      <c r="F2172" s="283" t="s">
        <v>3703</v>
      </c>
      <c r="G2172" s="283">
        <v>3</v>
      </c>
    </row>
    <row r="2173" spans="1:12" x14ac:dyDescent="0.15">
      <c r="A2173" s="283">
        <v>24805</v>
      </c>
      <c r="B2173" s="283" t="s">
        <v>4603</v>
      </c>
      <c r="C2173" s="283" t="s">
        <v>5532</v>
      </c>
      <c r="D2173" s="283" t="s">
        <v>13234</v>
      </c>
      <c r="E2173" s="283" t="s">
        <v>560</v>
      </c>
      <c r="F2173" s="283" t="s">
        <v>3702</v>
      </c>
    </row>
    <row r="2174" spans="1:12" x14ac:dyDescent="0.15">
      <c r="A2174" s="283">
        <v>24824</v>
      </c>
      <c r="B2174" s="283" t="s">
        <v>3791</v>
      </c>
      <c r="C2174" s="283" t="s">
        <v>8100</v>
      </c>
      <c r="D2174" s="283" t="s">
        <v>8101</v>
      </c>
      <c r="E2174" s="283" t="s">
        <v>8102</v>
      </c>
      <c r="F2174" s="283" t="s">
        <v>3703</v>
      </c>
    </row>
    <row r="2175" spans="1:12" x14ac:dyDescent="0.15">
      <c r="A2175" s="283">
        <v>24827</v>
      </c>
      <c r="B2175" s="283" t="s">
        <v>3736</v>
      </c>
      <c r="C2175" s="283" t="s">
        <v>8103</v>
      </c>
      <c r="D2175" s="283" t="s">
        <v>8104</v>
      </c>
      <c r="E2175" s="283" t="s">
        <v>4106</v>
      </c>
      <c r="F2175" s="283" t="s">
        <v>4483</v>
      </c>
    </row>
    <row r="2176" spans="1:12" x14ac:dyDescent="0.15">
      <c r="A2176" s="283">
        <v>24828</v>
      </c>
      <c r="B2176" s="283" t="s">
        <v>4107</v>
      </c>
      <c r="C2176" s="283" t="s">
        <v>8105</v>
      </c>
      <c r="D2176" s="283" t="s">
        <v>8106</v>
      </c>
      <c r="E2176" s="283" t="s">
        <v>3772</v>
      </c>
      <c r="F2176" s="283" t="s">
        <v>4483</v>
      </c>
    </row>
    <row r="2177" spans="1:12" x14ac:dyDescent="0.15">
      <c r="A2177" s="283">
        <v>24829</v>
      </c>
      <c r="B2177" s="283" t="s">
        <v>4107</v>
      </c>
      <c r="C2177" s="283" t="s">
        <v>8107</v>
      </c>
      <c r="D2177" s="283" t="s">
        <v>8108</v>
      </c>
      <c r="E2177" s="283" t="s">
        <v>1138</v>
      </c>
      <c r="F2177" s="283" t="s">
        <v>3703</v>
      </c>
    </row>
    <row r="2178" spans="1:12" x14ac:dyDescent="0.15">
      <c r="A2178" s="283">
        <v>24833</v>
      </c>
      <c r="B2178" s="283" t="s">
        <v>4107</v>
      </c>
      <c r="C2178" s="283" t="s">
        <v>8109</v>
      </c>
      <c r="D2178" s="283" t="s">
        <v>8110</v>
      </c>
      <c r="E2178" s="283" t="s">
        <v>8111</v>
      </c>
      <c r="F2178" s="283" t="s">
        <v>3703</v>
      </c>
    </row>
    <row r="2179" spans="1:12" x14ac:dyDescent="0.15">
      <c r="A2179" s="283">
        <v>24835</v>
      </c>
      <c r="B2179" s="283" t="s">
        <v>3777</v>
      </c>
      <c r="C2179" s="283" t="s">
        <v>8112</v>
      </c>
      <c r="D2179" s="283" t="s">
        <v>8113</v>
      </c>
      <c r="E2179" s="283" t="s">
        <v>1813</v>
      </c>
      <c r="F2179" s="283" t="s">
        <v>3703</v>
      </c>
      <c r="G2179" s="283">
        <v>3</v>
      </c>
      <c r="H2179" s="283">
        <v>2</v>
      </c>
      <c r="I2179" s="283">
        <v>2</v>
      </c>
    </row>
    <row r="2180" spans="1:12" x14ac:dyDescent="0.15">
      <c r="A2180" s="283">
        <v>24844</v>
      </c>
      <c r="B2180" s="283" t="s">
        <v>4017</v>
      </c>
      <c r="C2180" s="283" t="s">
        <v>8114</v>
      </c>
      <c r="D2180" s="283" t="s">
        <v>8115</v>
      </c>
      <c r="E2180" s="283" t="s">
        <v>4361</v>
      </c>
      <c r="F2180" s="283" t="s">
        <v>3703</v>
      </c>
    </row>
    <row r="2181" spans="1:12" x14ac:dyDescent="0.15">
      <c r="A2181" s="283">
        <v>24852</v>
      </c>
      <c r="B2181" s="283" t="s">
        <v>3780</v>
      </c>
      <c r="C2181" s="283" t="s">
        <v>8116</v>
      </c>
      <c r="D2181" s="283" t="s">
        <v>8117</v>
      </c>
      <c r="E2181" s="283" t="s">
        <v>354</v>
      </c>
      <c r="F2181" s="283" t="s">
        <v>3703</v>
      </c>
    </row>
    <row r="2182" spans="1:12" x14ac:dyDescent="0.15">
      <c r="A2182" s="283">
        <v>24860</v>
      </c>
      <c r="B2182" s="283" t="s">
        <v>839</v>
      </c>
      <c r="C2182" s="283" t="s">
        <v>8118</v>
      </c>
      <c r="D2182" s="283" t="s">
        <v>8119</v>
      </c>
      <c r="E2182" s="283" t="s">
        <v>1454</v>
      </c>
      <c r="F2182" s="283" t="s">
        <v>3703</v>
      </c>
    </row>
    <row r="2183" spans="1:12" x14ac:dyDescent="0.15">
      <c r="A2183" s="283">
        <v>24861</v>
      </c>
      <c r="B2183" s="283" t="s">
        <v>839</v>
      </c>
      <c r="C2183" s="283" t="s">
        <v>8120</v>
      </c>
      <c r="D2183" s="283" t="s">
        <v>8121</v>
      </c>
      <c r="E2183" s="283" t="s">
        <v>4965</v>
      </c>
      <c r="F2183" s="283" t="s">
        <v>3703</v>
      </c>
    </row>
    <row r="2184" spans="1:12" x14ac:dyDescent="0.15">
      <c r="A2184" s="283">
        <v>24863</v>
      </c>
      <c r="B2184" s="283" t="s">
        <v>839</v>
      </c>
      <c r="C2184" s="283" t="s">
        <v>8122</v>
      </c>
      <c r="D2184" s="283" t="s">
        <v>8123</v>
      </c>
      <c r="E2184" s="283" t="s">
        <v>13151</v>
      </c>
      <c r="F2184" s="283" t="s">
        <v>3703</v>
      </c>
      <c r="G2184" s="283">
        <v>3</v>
      </c>
    </row>
    <row r="2185" spans="1:12" x14ac:dyDescent="0.15">
      <c r="A2185" s="283">
        <v>24864</v>
      </c>
      <c r="B2185" s="283" t="s">
        <v>839</v>
      </c>
      <c r="C2185" s="283" t="s">
        <v>8124</v>
      </c>
      <c r="D2185" s="283" t="s">
        <v>8125</v>
      </c>
      <c r="E2185" s="283" t="s">
        <v>620</v>
      </c>
      <c r="F2185" s="283" t="s">
        <v>3703</v>
      </c>
    </row>
    <row r="2186" spans="1:12" x14ac:dyDescent="0.15">
      <c r="A2186" s="283">
        <v>24880</v>
      </c>
      <c r="B2186" s="283" t="s">
        <v>3708</v>
      </c>
      <c r="C2186" s="283" t="s">
        <v>8126</v>
      </c>
      <c r="D2186" s="283" t="s">
        <v>8127</v>
      </c>
      <c r="E2186" s="283" t="s">
        <v>290</v>
      </c>
      <c r="F2186" s="283" t="s">
        <v>3703</v>
      </c>
    </row>
    <row r="2187" spans="1:12" x14ac:dyDescent="0.15">
      <c r="A2187" s="283">
        <v>24882</v>
      </c>
      <c r="B2187" s="283" t="s">
        <v>3708</v>
      </c>
      <c r="C2187" s="283" t="s">
        <v>8128</v>
      </c>
      <c r="D2187" s="283" t="s">
        <v>8129</v>
      </c>
      <c r="E2187" s="283" t="s">
        <v>163</v>
      </c>
      <c r="F2187" s="283" t="s">
        <v>3703</v>
      </c>
      <c r="G2187" s="283">
        <v>3</v>
      </c>
      <c r="H2187" s="283" t="s">
        <v>3761</v>
      </c>
      <c r="I2187" s="283">
        <v>2</v>
      </c>
      <c r="L2187" s="283" t="s">
        <v>3739</v>
      </c>
    </row>
    <row r="2188" spans="1:12" x14ac:dyDescent="0.15">
      <c r="A2188" s="283">
        <v>24888</v>
      </c>
      <c r="B2188" s="283" t="s">
        <v>3698</v>
      </c>
      <c r="C2188" s="283" t="s">
        <v>8130</v>
      </c>
      <c r="D2188" s="283" t="s">
        <v>8131</v>
      </c>
      <c r="E2188" s="283" t="s">
        <v>3701</v>
      </c>
      <c r="F2188" s="283" t="s">
        <v>4483</v>
      </c>
    </row>
    <row r="2189" spans="1:12" x14ac:dyDescent="0.15">
      <c r="A2189" s="283">
        <v>24893</v>
      </c>
      <c r="B2189" s="283" t="s">
        <v>839</v>
      </c>
      <c r="C2189" s="283" t="s">
        <v>8132</v>
      </c>
      <c r="D2189" s="283" t="s">
        <v>8133</v>
      </c>
      <c r="E2189" s="283" t="s">
        <v>6059</v>
      </c>
      <c r="F2189" s="283" t="s">
        <v>7272</v>
      </c>
    </row>
    <row r="2190" spans="1:12" x14ac:dyDescent="0.15">
      <c r="A2190" s="283">
        <v>24905</v>
      </c>
      <c r="B2190" s="283" t="s">
        <v>3731</v>
      </c>
      <c r="C2190" s="283" t="s">
        <v>8134</v>
      </c>
      <c r="D2190" s="283" t="s">
        <v>8135</v>
      </c>
      <c r="E2190" s="283" t="s">
        <v>710</v>
      </c>
      <c r="F2190" s="283" t="s">
        <v>3703</v>
      </c>
    </row>
    <row r="2191" spans="1:12" x14ac:dyDescent="0.15">
      <c r="A2191" s="283">
        <v>24906</v>
      </c>
      <c r="B2191" s="283" t="s">
        <v>3814</v>
      </c>
      <c r="C2191" s="283" t="s">
        <v>8136</v>
      </c>
      <c r="D2191" s="283" t="s">
        <v>8137</v>
      </c>
      <c r="E2191" s="283" t="s">
        <v>1615</v>
      </c>
      <c r="F2191" s="283" t="s">
        <v>3703</v>
      </c>
    </row>
    <row r="2192" spans="1:12" x14ac:dyDescent="0.15">
      <c r="A2192" s="283">
        <v>24916</v>
      </c>
      <c r="B2192" s="283" t="s">
        <v>839</v>
      </c>
      <c r="C2192" s="283" t="s">
        <v>8138</v>
      </c>
      <c r="D2192" s="283" t="s">
        <v>8139</v>
      </c>
      <c r="E2192" s="283" t="s">
        <v>6967</v>
      </c>
      <c r="F2192" s="283" t="s">
        <v>3703</v>
      </c>
    </row>
    <row r="2193" spans="1:10" x14ac:dyDescent="0.15">
      <c r="A2193" s="283">
        <v>24927</v>
      </c>
      <c r="B2193" s="283" t="s">
        <v>3888</v>
      </c>
      <c r="C2193" s="283" t="s">
        <v>8140</v>
      </c>
      <c r="D2193" s="283" t="s">
        <v>8141</v>
      </c>
      <c r="E2193" s="283" t="s">
        <v>1225</v>
      </c>
      <c r="F2193" s="283" t="s">
        <v>3703</v>
      </c>
    </row>
    <row r="2194" spans="1:10" x14ac:dyDescent="0.15">
      <c r="A2194" s="283">
        <v>24932</v>
      </c>
      <c r="B2194" s="283" t="s">
        <v>3743</v>
      </c>
      <c r="C2194" s="283" t="s">
        <v>8142</v>
      </c>
      <c r="D2194" s="283" t="s">
        <v>8143</v>
      </c>
      <c r="F2194" s="283" t="s">
        <v>6877</v>
      </c>
    </row>
    <row r="2195" spans="1:10" x14ac:dyDescent="0.15">
      <c r="A2195" s="283">
        <v>24933</v>
      </c>
      <c r="B2195" s="283" t="s">
        <v>4017</v>
      </c>
      <c r="C2195" s="283" t="s">
        <v>8144</v>
      </c>
      <c r="D2195" s="283" t="s">
        <v>8145</v>
      </c>
      <c r="E2195" s="283" t="s">
        <v>137</v>
      </c>
      <c r="F2195" s="283" t="s">
        <v>3703</v>
      </c>
    </row>
    <row r="2196" spans="1:10" x14ac:dyDescent="0.15">
      <c r="A2196" s="283">
        <v>24946</v>
      </c>
      <c r="B2196" s="283" t="s">
        <v>3736</v>
      </c>
      <c r="C2196" s="283" t="s">
        <v>8146</v>
      </c>
      <c r="D2196" s="283" t="s">
        <v>8147</v>
      </c>
      <c r="F2196" s="283" t="s">
        <v>3703</v>
      </c>
      <c r="G2196" s="283">
        <v>3</v>
      </c>
      <c r="H2196" s="283">
        <v>2</v>
      </c>
      <c r="J2196" s="283">
        <v>2</v>
      </c>
    </row>
    <row r="2197" spans="1:10" x14ac:dyDescent="0.15">
      <c r="A2197" s="283">
        <v>24950</v>
      </c>
      <c r="B2197" s="283" t="s">
        <v>4404</v>
      </c>
      <c r="C2197" s="283" t="s">
        <v>8148</v>
      </c>
      <c r="D2197" s="283" t="s">
        <v>8149</v>
      </c>
      <c r="E2197" s="283" t="s">
        <v>4407</v>
      </c>
      <c r="F2197" s="283" t="s">
        <v>3703</v>
      </c>
    </row>
    <row r="2198" spans="1:10" x14ac:dyDescent="0.15">
      <c r="A2198" s="283">
        <v>24952</v>
      </c>
      <c r="B2198" s="283" t="s">
        <v>4017</v>
      </c>
      <c r="C2198" s="283" t="s">
        <v>12703</v>
      </c>
      <c r="D2198" s="283" t="s">
        <v>12704</v>
      </c>
      <c r="E2198" s="283" t="s">
        <v>664</v>
      </c>
      <c r="F2198" s="283" t="s">
        <v>3703</v>
      </c>
    </row>
    <row r="2199" spans="1:10" x14ac:dyDescent="0.15">
      <c r="A2199" s="283">
        <v>24954</v>
      </c>
      <c r="B2199" s="283" t="s">
        <v>3736</v>
      </c>
      <c r="C2199" s="283" t="s">
        <v>8150</v>
      </c>
      <c r="D2199" s="283" t="s">
        <v>8151</v>
      </c>
      <c r="E2199" s="283" t="s">
        <v>4785</v>
      </c>
      <c r="F2199" s="283" t="s">
        <v>5258</v>
      </c>
    </row>
    <row r="2200" spans="1:10" x14ac:dyDescent="0.15">
      <c r="A2200" s="283">
        <v>24957</v>
      </c>
      <c r="B2200" s="283" t="s">
        <v>839</v>
      </c>
      <c r="C2200" s="283" t="s">
        <v>8152</v>
      </c>
      <c r="D2200" s="283" t="s">
        <v>8153</v>
      </c>
      <c r="E2200" s="283" t="s">
        <v>7689</v>
      </c>
      <c r="F2200" s="283" t="s">
        <v>3703</v>
      </c>
    </row>
    <row r="2201" spans="1:10" x14ac:dyDescent="0.15">
      <c r="A2201" s="283">
        <v>24963</v>
      </c>
      <c r="B2201" s="283" t="s">
        <v>3726</v>
      </c>
      <c r="C2201" s="283" t="s">
        <v>8154</v>
      </c>
      <c r="D2201" s="283" t="s">
        <v>8155</v>
      </c>
      <c r="E2201" s="283" t="s">
        <v>5029</v>
      </c>
      <c r="F2201" s="283" t="s">
        <v>4483</v>
      </c>
    </row>
    <row r="2202" spans="1:10" x14ac:dyDescent="0.15">
      <c r="A2202" s="283">
        <v>24967</v>
      </c>
      <c r="B2202" s="283" t="s">
        <v>3698</v>
      </c>
      <c r="C2202" s="283" t="s">
        <v>8156</v>
      </c>
      <c r="D2202" s="283" t="s">
        <v>8157</v>
      </c>
      <c r="E2202" s="283" t="s">
        <v>3701</v>
      </c>
      <c r="F2202" s="283" t="s">
        <v>3702</v>
      </c>
    </row>
    <row r="2203" spans="1:10" x14ac:dyDescent="0.15">
      <c r="A2203" s="283">
        <v>24971</v>
      </c>
      <c r="B2203" s="283" t="s">
        <v>3726</v>
      </c>
      <c r="C2203" s="283" t="s">
        <v>8158</v>
      </c>
      <c r="D2203" s="283" t="s">
        <v>8159</v>
      </c>
      <c r="E2203" s="283" t="s">
        <v>1236</v>
      </c>
      <c r="F2203" s="283" t="s">
        <v>4483</v>
      </c>
    </row>
    <row r="2204" spans="1:10" x14ac:dyDescent="0.15">
      <c r="A2204" s="283">
        <v>24979</v>
      </c>
      <c r="B2204" s="283" t="s">
        <v>839</v>
      </c>
      <c r="C2204" s="283" t="s">
        <v>8160</v>
      </c>
      <c r="D2204" s="283" t="s">
        <v>8161</v>
      </c>
      <c r="E2204" s="283" t="s">
        <v>161</v>
      </c>
      <c r="F2204" s="283" t="s">
        <v>3703</v>
      </c>
    </row>
    <row r="2205" spans="1:10" x14ac:dyDescent="0.15">
      <c r="A2205" s="283">
        <v>24982</v>
      </c>
      <c r="B2205" s="283" t="s">
        <v>4603</v>
      </c>
      <c r="C2205" s="283" t="s">
        <v>8162</v>
      </c>
      <c r="D2205" s="283" t="s">
        <v>8163</v>
      </c>
      <c r="E2205" s="283" t="s">
        <v>560</v>
      </c>
      <c r="F2205" s="283" t="s">
        <v>5258</v>
      </c>
    </row>
    <row r="2206" spans="1:10" x14ac:dyDescent="0.15">
      <c r="A2206" s="283">
        <v>24983</v>
      </c>
      <c r="B2206" s="283" t="s">
        <v>3726</v>
      </c>
      <c r="C2206" s="283" t="s">
        <v>8164</v>
      </c>
      <c r="D2206" s="283" t="s">
        <v>8165</v>
      </c>
      <c r="E2206" s="283" t="s">
        <v>1236</v>
      </c>
      <c r="F2206" s="283" t="s">
        <v>4483</v>
      </c>
    </row>
    <row r="2207" spans="1:10" x14ac:dyDescent="0.15">
      <c r="A2207" s="283">
        <v>24984</v>
      </c>
      <c r="B2207" s="283" t="s">
        <v>4107</v>
      </c>
      <c r="C2207" s="283" t="s">
        <v>8166</v>
      </c>
      <c r="D2207" s="283" t="s">
        <v>8167</v>
      </c>
      <c r="E2207" s="283" t="s">
        <v>1138</v>
      </c>
      <c r="F2207" s="283" t="s">
        <v>4483</v>
      </c>
    </row>
    <row r="2208" spans="1:10" x14ac:dyDescent="0.15">
      <c r="A2208" s="283">
        <v>24985</v>
      </c>
      <c r="B2208" s="283" t="s">
        <v>839</v>
      </c>
      <c r="C2208" s="283" t="s">
        <v>8168</v>
      </c>
      <c r="D2208" s="283" t="s">
        <v>8169</v>
      </c>
      <c r="E2208" s="283" t="s">
        <v>1135</v>
      </c>
      <c r="F2208" s="283" t="s">
        <v>3703</v>
      </c>
      <c r="G2208" s="283">
        <v>3</v>
      </c>
    </row>
    <row r="2209" spans="1:9" x14ac:dyDescent="0.15">
      <c r="A2209" s="283">
        <v>24988</v>
      </c>
      <c r="B2209" s="283" t="s">
        <v>4603</v>
      </c>
      <c r="C2209" s="283" t="s">
        <v>8170</v>
      </c>
      <c r="D2209" s="283" t="s">
        <v>8171</v>
      </c>
      <c r="F2209" s="283" t="s">
        <v>3702</v>
      </c>
    </row>
    <row r="2210" spans="1:9" x14ac:dyDescent="0.15">
      <c r="A2210" s="283">
        <v>24990</v>
      </c>
      <c r="B2210" s="283" t="s">
        <v>3780</v>
      </c>
      <c r="C2210" s="283" t="s">
        <v>8172</v>
      </c>
      <c r="D2210" s="283" t="s">
        <v>8173</v>
      </c>
      <c r="E2210" s="283" t="s">
        <v>4518</v>
      </c>
      <c r="F2210" s="283" t="s">
        <v>3703</v>
      </c>
    </row>
    <row r="2211" spans="1:9" x14ac:dyDescent="0.15">
      <c r="A2211" s="283">
        <v>24996</v>
      </c>
      <c r="B2211" s="283" t="s">
        <v>3898</v>
      </c>
      <c r="C2211" s="283" t="s">
        <v>8174</v>
      </c>
      <c r="D2211" s="283" t="s">
        <v>8175</v>
      </c>
      <c r="F2211" s="283" t="s">
        <v>3703</v>
      </c>
    </row>
    <row r="2212" spans="1:9" x14ac:dyDescent="0.15">
      <c r="A2212" s="283">
        <v>24997</v>
      </c>
      <c r="B2212" s="283" t="s">
        <v>3801</v>
      </c>
      <c r="C2212" s="283" t="s">
        <v>13235</v>
      </c>
      <c r="D2212" s="283" t="s">
        <v>13236</v>
      </c>
      <c r="E2212" s="283" t="s">
        <v>701</v>
      </c>
      <c r="F2212" s="283" t="s">
        <v>3703</v>
      </c>
    </row>
    <row r="2213" spans="1:9" x14ac:dyDescent="0.15">
      <c r="A2213" s="283">
        <v>24998</v>
      </c>
      <c r="B2213" s="283" t="s">
        <v>3698</v>
      </c>
      <c r="C2213" s="283" t="s">
        <v>8176</v>
      </c>
      <c r="D2213" s="283" t="s">
        <v>8177</v>
      </c>
      <c r="E2213" s="283" t="s">
        <v>218</v>
      </c>
      <c r="F2213" s="283" t="s">
        <v>3703</v>
      </c>
      <c r="G2213" s="283">
        <v>3</v>
      </c>
      <c r="I2213" s="283">
        <v>2</v>
      </c>
    </row>
    <row r="2214" spans="1:9" x14ac:dyDescent="0.15">
      <c r="A2214" s="283">
        <v>25006</v>
      </c>
      <c r="B2214" s="283" t="s">
        <v>3698</v>
      </c>
      <c r="C2214" s="283" t="s">
        <v>8178</v>
      </c>
      <c r="D2214" s="283" t="s">
        <v>8179</v>
      </c>
      <c r="E2214" s="283" t="s">
        <v>13237</v>
      </c>
      <c r="F2214" s="283" t="s">
        <v>3702</v>
      </c>
    </row>
    <row r="2215" spans="1:9" x14ac:dyDescent="0.15">
      <c r="A2215" s="283">
        <v>25008</v>
      </c>
      <c r="B2215" s="283" t="s">
        <v>3780</v>
      </c>
      <c r="C2215" s="283" t="s">
        <v>8180</v>
      </c>
      <c r="D2215" s="283" t="s">
        <v>8181</v>
      </c>
      <c r="E2215" s="283" t="s">
        <v>298</v>
      </c>
      <c r="F2215" s="283" t="s">
        <v>3703</v>
      </c>
    </row>
    <row r="2216" spans="1:9" x14ac:dyDescent="0.15">
      <c r="A2216" s="283">
        <v>25015</v>
      </c>
      <c r="B2216" s="283" t="s">
        <v>4147</v>
      </c>
      <c r="C2216" s="283" t="s">
        <v>8182</v>
      </c>
      <c r="D2216" s="283" t="s">
        <v>8183</v>
      </c>
      <c r="E2216" s="283" t="s">
        <v>961</v>
      </c>
      <c r="F2216" s="283" t="s">
        <v>4483</v>
      </c>
    </row>
    <row r="2217" spans="1:9" x14ac:dyDescent="0.15">
      <c r="A2217" s="283">
        <v>25018</v>
      </c>
      <c r="B2217" s="283" t="s">
        <v>3698</v>
      </c>
      <c r="C2217" s="283" t="s">
        <v>8184</v>
      </c>
      <c r="D2217" s="283" t="s">
        <v>8185</v>
      </c>
      <c r="E2217" s="283" t="s">
        <v>535</v>
      </c>
      <c r="F2217" s="283" t="s">
        <v>3703</v>
      </c>
      <c r="G2217" s="283">
        <v>3</v>
      </c>
      <c r="H2217" s="283">
        <v>2</v>
      </c>
    </row>
    <row r="2218" spans="1:9" x14ac:dyDescent="0.15">
      <c r="A2218" s="283">
        <v>25025</v>
      </c>
      <c r="B2218" s="283" t="s">
        <v>3791</v>
      </c>
      <c r="C2218" s="283" t="s">
        <v>8186</v>
      </c>
      <c r="D2218" s="283" t="s">
        <v>8187</v>
      </c>
      <c r="E2218" s="283" t="s">
        <v>3525</v>
      </c>
      <c r="F2218" s="283" t="s">
        <v>3703</v>
      </c>
    </row>
    <row r="2219" spans="1:9" x14ac:dyDescent="0.15">
      <c r="A2219" s="283">
        <v>25029</v>
      </c>
      <c r="B2219" s="283" t="s">
        <v>3777</v>
      </c>
      <c r="C2219" s="283" t="s">
        <v>8188</v>
      </c>
      <c r="D2219" s="283" t="s">
        <v>8189</v>
      </c>
      <c r="E2219" s="283" t="s">
        <v>289</v>
      </c>
      <c r="F2219" s="283" t="s">
        <v>3703</v>
      </c>
    </row>
    <row r="2220" spans="1:9" x14ac:dyDescent="0.15">
      <c r="A2220" s="283">
        <v>25030</v>
      </c>
      <c r="B2220" s="283" t="s">
        <v>3698</v>
      </c>
      <c r="C2220" s="283" t="s">
        <v>8190</v>
      </c>
      <c r="D2220" s="283" t="s">
        <v>8191</v>
      </c>
      <c r="E2220" s="283" t="s">
        <v>139</v>
      </c>
      <c r="F2220" s="283" t="s">
        <v>3703</v>
      </c>
    </row>
    <row r="2221" spans="1:9" x14ac:dyDescent="0.15">
      <c r="A2221" s="283">
        <v>25032</v>
      </c>
      <c r="B2221" s="283" t="s">
        <v>3736</v>
      </c>
      <c r="C2221" s="283" t="s">
        <v>8192</v>
      </c>
      <c r="D2221" s="283" t="s">
        <v>8193</v>
      </c>
      <c r="E2221" s="283" t="s">
        <v>2621</v>
      </c>
      <c r="F2221" s="283" t="s">
        <v>3703</v>
      </c>
    </row>
    <row r="2222" spans="1:9" x14ac:dyDescent="0.15">
      <c r="A2222" s="283">
        <v>25060</v>
      </c>
      <c r="B2222" s="283" t="s">
        <v>3736</v>
      </c>
      <c r="C2222" s="283" t="s">
        <v>8194</v>
      </c>
      <c r="D2222" s="283" t="s">
        <v>8195</v>
      </c>
      <c r="E2222" s="283" t="s">
        <v>580</v>
      </c>
      <c r="F2222" s="283" t="s">
        <v>4483</v>
      </c>
    </row>
    <row r="2223" spans="1:9" x14ac:dyDescent="0.15">
      <c r="A2223" s="283">
        <v>25061</v>
      </c>
      <c r="B2223" s="283" t="s">
        <v>3736</v>
      </c>
      <c r="C2223" s="283" t="s">
        <v>8196</v>
      </c>
      <c r="D2223" s="283" t="s">
        <v>8197</v>
      </c>
      <c r="E2223" s="283" t="s">
        <v>580</v>
      </c>
      <c r="F2223" s="283" t="s">
        <v>4483</v>
      </c>
    </row>
    <row r="2224" spans="1:9" x14ac:dyDescent="0.15">
      <c r="A2224" s="283">
        <v>25063</v>
      </c>
      <c r="B2224" s="283" t="s">
        <v>4766</v>
      </c>
      <c r="C2224" s="283" t="s">
        <v>8198</v>
      </c>
      <c r="D2224" s="283" t="s">
        <v>8199</v>
      </c>
      <c r="F2224" s="283" t="s">
        <v>3702</v>
      </c>
    </row>
    <row r="2225" spans="1:12" x14ac:dyDescent="0.15">
      <c r="A2225" s="283">
        <v>25093</v>
      </c>
      <c r="B2225" s="283" t="s">
        <v>3698</v>
      </c>
      <c r="C2225" s="283" t="s">
        <v>8200</v>
      </c>
      <c r="D2225" s="283" t="s">
        <v>8201</v>
      </c>
      <c r="E2225" s="283" t="s">
        <v>13237</v>
      </c>
      <c r="F2225" s="283" t="s">
        <v>3702</v>
      </c>
    </row>
    <row r="2226" spans="1:12" x14ac:dyDescent="0.15">
      <c r="A2226" s="283">
        <v>25102</v>
      </c>
      <c r="B2226" s="283" t="s">
        <v>3698</v>
      </c>
      <c r="C2226" s="283" t="s">
        <v>12705</v>
      </c>
      <c r="D2226" s="283" t="s">
        <v>12706</v>
      </c>
      <c r="E2226" s="283" t="s">
        <v>3701</v>
      </c>
      <c r="F2226" s="283" t="s">
        <v>3703</v>
      </c>
    </row>
    <row r="2227" spans="1:12" x14ac:dyDescent="0.15">
      <c r="A2227" s="283">
        <v>25103</v>
      </c>
      <c r="B2227" s="283" t="s">
        <v>4107</v>
      </c>
      <c r="C2227" s="283" t="s">
        <v>8202</v>
      </c>
      <c r="D2227" s="283" t="s">
        <v>8203</v>
      </c>
      <c r="E2227" s="283" t="s">
        <v>1138</v>
      </c>
      <c r="F2227" s="283" t="s">
        <v>3703</v>
      </c>
    </row>
    <row r="2228" spans="1:12" x14ac:dyDescent="0.15">
      <c r="A2228" s="283">
        <v>25106</v>
      </c>
      <c r="B2228" s="283" t="s">
        <v>4603</v>
      </c>
      <c r="C2228" s="283" t="s">
        <v>8204</v>
      </c>
      <c r="D2228" s="283" t="s">
        <v>8205</v>
      </c>
      <c r="F2228" s="283" t="s">
        <v>3703</v>
      </c>
    </row>
    <row r="2229" spans="1:12" x14ac:dyDescent="0.15">
      <c r="A2229" s="283">
        <v>25109</v>
      </c>
      <c r="B2229" s="283" t="s">
        <v>3848</v>
      </c>
      <c r="C2229" s="283" t="s">
        <v>8206</v>
      </c>
      <c r="D2229" s="283" t="s">
        <v>8207</v>
      </c>
      <c r="E2229" s="283" t="s">
        <v>624</v>
      </c>
      <c r="F2229" s="283" t="s">
        <v>3703</v>
      </c>
    </row>
    <row r="2230" spans="1:12" x14ac:dyDescent="0.15">
      <c r="A2230" s="283">
        <v>25120</v>
      </c>
      <c r="B2230" s="283" t="s">
        <v>4222</v>
      </c>
      <c r="C2230" s="283" t="s">
        <v>8208</v>
      </c>
      <c r="D2230" s="283" t="s">
        <v>8209</v>
      </c>
      <c r="E2230" s="283" t="s">
        <v>4247</v>
      </c>
      <c r="F2230" s="283" t="s">
        <v>3702</v>
      </c>
    </row>
    <row r="2231" spans="1:12" x14ac:dyDescent="0.15">
      <c r="A2231" s="283">
        <v>25121</v>
      </c>
      <c r="B2231" s="283" t="s">
        <v>3736</v>
      </c>
      <c r="C2231" s="283" t="s">
        <v>8210</v>
      </c>
      <c r="D2231" s="283" t="s">
        <v>8211</v>
      </c>
      <c r="F2231" s="283" t="s">
        <v>4483</v>
      </c>
    </row>
    <row r="2232" spans="1:12" x14ac:dyDescent="0.15">
      <c r="A2232" s="283">
        <v>25123</v>
      </c>
      <c r="B2232" s="283" t="s">
        <v>3731</v>
      </c>
      <c r="C2232" s="283" t="s">
        <v>8212</v>
      </c>
      <c r="D2232" s="283" t="s">
        <v>8213</v>
      </c>
      <c r="E2232" s="283" t="s">
        <v>710</v>
      </c>
      <c r="F2232" s="283" t="s">
        <v>3702</v>
      </c>
    </row>
    <row r="2233" spans="1:12" x14ac:dyDescent="0.15">
      <c r="A2233" s="283">
        <v>25126</v>
      </c>
      <c r="B2233" s="283" t="s">
        <v>3698</v>
      </c>
      <c r="C2233" s="283" t="s">
        <v>15434</v>
      </c>
      <c r="D2233" s="283" t="s">
        <v>15435</v>
      </c>
      <c r="E2233" s="283" t="s">
        <v>296</v>
      </c>
      <c r="F2233" s="283" t="s">
        <v>3703</v>
      </c>
    </row>
    <row r="2234" spans="1:12" x14ac:dyDescent="0.15">
      <c r="A2234" s="283">
        <v>25140</v>
      </c>
      <c r="B2234" s="283" t="s">
        <v>3809</v>
      </c>
      <c r="C2234" s="283" t="s">
        <v>8214</v>
      </c>
      <c r="D2234" s="283" t="s">
        <v>8215</v>
      </c>
      <c r="F2234" s="283" t="s">
        <v>3703</v>
      </c>
      <c r="G2234" s="283">
        <v>3</v>
      </c>
    </row>
    <row r="2235" spans="1:12" x14ac:dyDescent="0.15">
      <c r="A2235" s="283">
        <v>25143</v>
      </c>
      <c r="B2235" s="283" t="s">
        <v>4107</v>
      </c>
      <c r="C2235" s="283" t="s">
        <v>13238</v>
      </c>
      <c r="D2235" s="283" t="s">
        <v>13239</v>
      </c>
      <c r="E2235" s="283" t="s">
        <v>959</v>
      </c>
      <c r="F2235" s="283" t="s">
        <v>3703</v>
      </c>
    </row>
    <row r="2236" spans="1:12" x14ac:dyDescent="0.15">
      <c r="A2236" s="283">
        <v>25145</v>
      </c>
      <c r="B2236" s="283" t="s">
        <v>3720</v>
      </c>
      <c r="C2236" s="283" t="s">
        <v>8216</v>
      </c>
      <c r="D2236" s="283" t="s">
        <v>8217</v>
      </c>
      <c r="E2236" s="283" t="s">
        <v>8218</v>
      </c>
      <c r="F2236" s="283" t="s">
        <v>3702</v>
      </c>
    </row>
    <row r="2237" spans="1:12" x14ac:dyDescent="0.15">
      <c r="A2237" s="283">
        <v>25148</v>
      </c>
      <c r="B2237" s="283" t="s">
        <v>3731</v>
      </c>
      <c r="C2237" s="283" t="s">
        <v>8219</v>
      </c>
      <c r="D2237" s="283" t="s">
        <v>8220</v>
      </c>
      <c r="E2237" s="283" t="s">
        <v>464</v>
      </c>
      <c r="F2237" s="283" t="s">
        <v>4483</v>
      </c>
      <c r="G2237" s="283">
        <v>3</v>
      </c>
      <c r="H2237" s="283">
        <v>2</v>
      </c>
      <c r="I2237" s="283">
        <v>2</v>
      </c>
      <c r="J2237" s="283">
        <v>1</v>
      </c>
    </row>
    <row r="2238" spans="1:12" x14ac:dyDescent="0.15">
      <c r="A2238" s="283">
        <v>25154</v>
      </c>
      <c r="B2238" s="283" t="s">
        <v>3708</v>
      </c>
      <c r="C2238" s="283" t="s">
        <v>8221</v>
      </c>
      <c r="D2238" s="283" t="s">
        <v>8222</v>
      </c>
      <c r="E2238" s="283" t="s">
        <v>163</v>
      </c>
      <c r="F2238" s="283" t="s">
        <v>4483</v>
      </c>
      <c r="G2238" s="283">
        <v>3</v>
      </c>
      <c r="H2238" s="283">
        <v>1</v>
      </c>
      <c r="I2238" s="283">
        <v>1</v>
      </c>
      <c r="L2238" s="283" t="s">
        <v>3739</v>
      </c>
    </row>
    <row r="2239" spans="1:12" x14ac:dyDescent="0.15">
      <c r="A2239" s="283">
        <v>25156</v>
      </c>
      <c r="B2239" s="283" t="s">
        <v>3726</v>
      </c>
      <c r="C2239" s="283" t="s">
        <v>8223</v>
      </c>
      <c r="D2239" s="283" t="s">
        <v>8224</v>
      </c>
      <c r="E2239" s="283" t="s">
        <v>278</v>
      </c>
      <c r="F2239" s="283" t="s">
        <v>3703</v>
      </c>
      <c r="G2239" s="283">
        <v>3</v>
      </c>
      <c r="H2239" s="283">
        <v>2</v>
      </c>
    </row>
    <row r="2240" spans="1:12" x14ac:dyDescent="0.15">
      <c r="A2240" s="283">
        <v>25174</v>
      </c>
      <c r="B2240" s="283" t="s">
        <v>3736</v>
      </c>
      <c r="C2240" s="283" t="s">
        <v>8225</v>
      </c>
      <c r="D2240" s="283" t="s">
        <v>8226</v>
      </c>
      <c r="E2240" s="283" t="s">
        <v>356</v>
      </c>
      <c r="F2240" s="283" t="s">
        <v>3703</v>
      </c>
      <c r="G2240" s="283">
        <v>3</v>
      </c>
    </row>
    <row r="2241" spans="1:7" x14ac:dyDescent="0.15">
      <c r="A2241" s="283">
        <v>25176</v>
      </c>
      <c r="B2241" s="283" t="s">
        <v>3736</v>
      </c>
      <c r="C2241" s="283" t="s">
        <v>8227</v>
      </c>
      <c r="D2241" s="283" t="s">
        <v>8228</v>
      </c>
      <c r="E2241" s="283" t="s">
        <v>210</v>
      </c>
      <c r="F2241" s="283" t="s">
        <v>4483</v>
      </c>
    </row>
    <row r="2242" spans="1:7" x14ac:dyDescent="0.15">
      <c r="A2242" s="283">
        <v>25177</v>
      </c>
      <c r="B2242" s="283" t="s">
        <v>3736</v>
      </c>
      <c r="C2242" s="283" t="s">
        <v>8229</v>
      </c>
      <c r="D2242" s="283" t="s">
        <v>8230</v>
      </c>
      <c r="F2242" s="283" t="s">
        <v>4483</v>
      </c>
    </row>
    <row r="2243" spans="1:7" x14ac:dyDescent="0.15">
      <c r="A2243" s="283">
        <v>25178</v>
      </c>
      <c r="B2243" s="283" t="s">
        <v>3731</v>
      </c>
      <c r="C2243" s="283" t="s">
        <v>8231</v>
      </c>
      <c r="D2243" s="283" t="s">
        <v>8232</v>
      </c>
      <c r="E2243" s="283" t="s">
        <v>867</v>
      </c>
      <c r="F2243" s="283" t="s">
        <v>3703</v>
      </c>
    </row>
    <row r="2244" spans="1:7" x14ac:dyDescent="0.15">
      <c r="A2244" s="283">
        <v>25189</v>
      </c>
      <c r="B2244" s="283" t="s">
        <v>3698</v>
      </c>
      <c r="C2244" s="283" t="s">
        <v>8233</v>
      </c>
      <c r="D2244" s="283" t="s">
        <v>8234</v>
      </c>
      <c r="E2244" s="283" t="s">
        <v>3701</v>
      </c>
      <c r="F2244" s="283" t="s">
        <v>3703</v>
      </c>
    </row>
    <row r="2245" spans="1:7" x14ac:dyDescent="0.15">
      <c r="A2245" s="283">
        <v>25204</v>
      </c>
      <c r="B2245" s="283" t="s">
        <v>839</v>
      </c>
      <c r="C2245" s="283" t="s">
        <v>13240</v>
      </c>
      <c r="D2245" s="283" t="s">
        <v>12867</v>
      </c>
      <c r="E2245" s="283" t="s">
        <v>2333</v>
      </c>
      <c r="F2245" s="283" t="s">
        <v>3703</v>
      </c>
    </row>
    <row r="2246" spans="1:7" x14ac:dyDescent="0.15">
      <c r="A2246" s="283">
        <v>25205</v>
      </c>
      <c r="B2246" s="283" t="s">
        <v>839</v>
      </c>
      <c r="C2246" s="283" t="s">
        <v>8235</v>
      </c>
      <c r="D2246" s="283" t="s">
        <v>8236</v>
      </c>
      <c r="E2246" s="283" t="s">
        <v>2333</v>
      </c>
      <c r="F2246" s="283" t="s">
        <v>3703</v>
      </c>
    </row>
    <row r="2247" spans="1:7" x14ac:dyDescent="0.15">
      <c r="A2247" s="283">
        <v>25207</v>
      </c>
      <c r="B2247" s="283" t="s">
        <v>3959</v>
      </c>
      <c r="C2247" s="283" t="s">
        <v>8237</v>
      </c>
      <c r="D2247" s="283" t="s">
        <v>8238</v>
      </c>
      <c r="E2247" s="283" t="s">
        <v>1591</v>
      </c>
      <c r="F2247" s="283" t="s">
        <v>3703</v>
      </c>
    </row>
    <row r="2248" spans="1:7" x14ac:dyDescent="0.15">
      <c r="A2248" s="283">
        <v>25210</v>
      </c>
      <c r="B2248" s="283" t="s">
        <v>3905</v>
      </c>
      <c r="C2248" s="283" t="s">
        <v>8239</v>
      </c>
      <c r="D2248" s="283" t="s">
        <v>8240</v>
      </c>
      <c r="F2248" s="283" t="s">
        <v>3703</v>
      </c>
    </row>
    <row r="2249" spans="1:7" x14ac:dyDescent="0.15">
      <c r="A2249" s="283">
        <v>25215</v>
      </c>
      <c r="B2249" s="283" t="s">
        <v>3912</v>
      </c>
      <c r="C2249" s="283" t="s">
        <v>8241</v>
      </c>
      <c r="D2249" s="283" t="s">
        <v>8242</v>
      </c>
      <c r="E2249" s="283" t="s">
        <v>616</v>
      </c>
      <c r="F2249" s="283" t="s">
        <v>3703</v>
      </c>
    </row>
    <row r="2250" spans="1:7" x14ac:dyDescent="0.15">
      <c r="A2250" s="283">
        <v>25219</v>
      </c>
      <c r="B2250" s="283" t="s">
        <v>3777</v>
      </c>
      <c r="C2250" s="283" t="s">
        <v>8243</v>
      </c>
      <c r="D2250" s="283" t="s">
        <v>8244</v>
      </c>
      <c r="E2250" s="283" t="s">
        <v>289</v>
      </c>
      <c r="F2250" s="283" t="s">
        <v>3703</v>
      </c>
    </row>
    <row r="2251" spans="1:7" x14ac:dyDescent="0.15">
      <c r="A2251" s="283">
        <v>25231</v>
      </c>
      <c r="B2251" s="283" t="s">
        <v>3801</v>
      </c>
      <c r="C2251" s="283" t="s">
        <v>8245</v>
      </c>
      <c r="D2251" s="283" t="s">
        <v>8246</v>
      </c>
      <c r="E2251" s="283" t="s">
        <v>267</v>
      </c>
      <c r="F2251" s="283" t="s">
        <v>3703</v>
      </c>
    </row>
    <row r="2252" spans="1:7" x14ac:dyDescent="0.15">
      <c r="A2252" s="283">
        <v>25236</v>
      </c>
      <c r="B2252" s="283" t="s">
        <v>3736</v>
      </c>
      <c r="C2252" s="283" t="s">
        <v>8247</v>
      </c>
      <c r="D2252" s="283" t="s">
        <v>8248</v>
      </c>
      <c r="E2252" s="283" t="s">
        <v>3579</v>
      </c>
      <c r="F2252" s="283" t="s">
        <v>3703</v>
      </c>
    </row>
    <row r="2253" spans="1:7" x14ac:dyDescent="0.15">
      <c r="A2253" s="283">
        <v>25248</v>
      </c>
      <c r="B2253" s="283" t="s">
        <v>3801</v>
      </c>
      <c r="C2253" s="283" t="s">
        <v>8249</v>
      </c>
      <c r="D2253" s="283" t="s">
        <v>8250</v>
      </c>
      <c r="E2253" s="283" t="s">
        <v>84</v>
      </c>
      <c r="F2253" s="283" t="s">
        <v>3703</v>
      </c>
    </row>
    <row r="2254" spans="1:7" x14ac:dyDescent="0.15">
      <c r="A2254" s="283">
        <v>25250</v>
      </c>
      <c r="B2254" s="283" t="s">
        <v>3698</v>
      </c>
      <c r="C2254" s="283" t="s">
        <v>8251</v>
      </c>
      <c r="D2254" s="283" t="s">
        <v>8252</v>
      </c>
      <c r="E2254" s="283" t="s">
        <v>15436</v>
      </c>
      <c r="F2254" s="283" t="s">
        <v>3702</v>
      </c>
    </row>
    <row r="2255" spans="1:7" x14ac:dyDescent="0.15">
      <c r="A2255" s="283">
        <v>25255</v>
      </c>
      <c r="B2255" s="283" t="s">
        <v>3801</v>
      </c>
      <c r="C2255" s="283" t="s">
        <v>15437</v>
      </c>
      <c r="D2255" s="283" t="s">
        <v>15438</v>
      </c>
      <c r="E2255" s="283" t="s">
        <v>306</v>
      </c>
      <c r="F2255" s="283" t="s">
        <v>3702</v>
      </c>
      <c r="G2255" s="283">
        <v>3</v>
      </c>
    </row>
    <row r="2256" spans="1:7" x14ac:dyDescent="0.15">
      <c r="A2256" s="283">
        <v>25257</v>
      </c>
      <c r="B2256" s="283" t="s">
        <v>3698</v>
      </c>
      <c r="C2256" s="283" t="s">
        <v>8253</v>
      </c>
      <c r="D2256" s="283" t="s">
        <v>8254</v>
      </c>
      <c r="E2256" s="283" t="s">
        <v>3701</v>
      </c>
      <c r="F2256" s="283" t="s">
        <v>3703</v>
      </c>
      <c r="G2256" s="283">
        <v>3</v>
      </c>
    </row>
    <row r="2257" spans="1:12" x14ac:dyDescent="0.15">
      <c r="A2257" s="283">
        <v>25260</v>
      </c>
      <c r="B2257" s="283" t="s">
        <v>3698</v>
      </c>
      <c r="C2257" s="283" t="s">
        <v>8255</v>
      </c>
      <c r="D2257" s="283" t="s">
        <v>8256</v>
      </c>
      <c r="E2257" s="283" t="s">
        <v>3701</v>
      </c>
      <c r="F2257" s="283" t="s">
        <v>3703</v>
      </c>
      <c r="G2257" s="283">
        <v>3</v>
      </c>
      <c r="H2257" s="283" t="s">
        <v>3761</v>
      </c>
      <c r="I2257" s="283">
        <v>2</v>
      </c>
      <c r="J2257" s="283">
        <v>2</v>
      </c>
      <c r="L2257" s="283" t="s">
        <v>3739</v>
      </c>
    </row>
    <row r="2258" spans="1:12" x14ac:dyDescent="0.15">
      <c r="A2258" s="283">
        <v>25263</v>
      </c>
      <c r="B2258" s="283" t="s">
        <v>4147</v>
      </c>
      <c r="C2258" s="283" t="s">
        <v>8257</v>
      </c>
      <c r="D2258" s="283" t="s">
        <v>5117</v>
      </c>
      <c r="F2258" s="283" t="s">
        <v>3703</v>
      </c>
    </row>
    <row r="2259" spans="1:12" x14ac:dyDescent="0.15">
      <c r="A2259" s="283">
        <v>25298</v>
      </c>
      <c r="B2259" s="283" t="s">
        <v>3801</v>
      </c>
      <c r="C2259" s="283" t="s">
        <v>8258</v>
      </c>
      <c r="D2259" s="283" t="s">
        <v>8259</v>
      </c>
      <c r="E2259" s="283" t="s">
        <v>3804</v>
      </c>
      <c r="F2259" s="283" t="s">
        <v>3703</v>
      </c>
    </row>
    <row r="2260" spans="1:12" x14ac:dyDescent="0.15">
      <c r="A2260" s="283">
        <v>25303</v>
      </c>
      <c r="B2260" s="283" t="s">
        <v>4222</v>
      </c>
      <c r="C2260" s="283" t="s">
        <v>8260</v>
      </c>
      <c r="D2260" s="283" t="s">
        <v>8261</v>
      </c>
      <c r="E2260" s="283" t="s">
        <v>632</v>
      </c>
      <c r="F2260" s="283" t="s">
        <v>3702</v>
      </c>
    </row>
    <row r="2261" spans="1:12" x14ac:dyDescent="0.15">
      <c r="A2261" s="283">
        <v>25317</v>
      </c>
      <c r="B2261" s="283" t="s">
        <v>3731</v>
      </c>
      <c r="C2261" s="283" t="s">
        <v>8262</v>
      </c>
      <c r="D2261" s="283" t="s">
        <v>8263</v>
      </c>
      <c r="E2261" s="283" t="s">
        <v>710</v>
      </c>
      <c r="F2261" s="283" t="s">
        <v>3702</v>
      </c>
    </row>
    <row r="2262" spans="1:12" x14ac:dyDescent="0.15">
      <c r="A2262" s="283">
        <v>25318</v>
      </c>
      <c r="B2262" s="283" t="s">
        <v>3708</v>
      </c>
      <c r="C2262" s="283" t="s">
        <v>8264</v>
      </c>
      <c r="D2262" s="283" t="s">
        <v>8265</v>
      </c>
      <c r="E2262" s="283" t="s">
        <v>187</v>
      </c>
      <c r="F2262" s="283" t="s">
        <v>4483</v>
      </c>
    </row>
    <row r="2263" spans="1:12" x14ac:dyDescent="0.15">
      <c r="A2263" s="283">
        <v>25325</v>
      </c>
      <c r="B2263" s="283" t="s">
        <v>4017</v>
      </c>
      <c r="C2263" s="283" t="s">
        <v>8266</v>
      </c>
      <c r="D2263" s="283" t="s">
        <v>8267</v>
      </c>
      <c r="E2263" s="283" t="s">
        <v>137</v>
      </c>
      <c r="F2263" s="283" t="s">
        <v>3702</v>
      </c>
    </row>
    <row r="2264" spans="1:12" x14ac:dyDescent="0.15">
      <c r="A2264" s="283">
        <v>25333</v>
      </c>
      <c r="B2264" s="283" t="s">
        <v>3731</v>
      </c>
      <c r="C2264" s="283" t="s">
        <v>8268</v>
      </c>
      <c r="D2264" s="283" t="s">
        <v>8269</v>
      </c>
      <c r="E2264" s="283" t="s">
        <v>587</v>
      </c>
      <c r="F2264" s="283" t="s">
        <v>3703</v>
      </c>
    </row>
    <row r="2265" spans="1:12" x14ac:dyDescent="0.15">
      <c r="A2265" s="283">
        <v>25334</v>
      </c>
      <c r="B2265" s="283" t="s">
        <v>4222</v>
      </c>
      <c r="C2265" s="283" t="s">
        <v>8270</v>
      </c>
      <c r="D2265" s="283" t="s">
        <v>8271</v>
      </c>
      <c r="E2265" s="283" t="s">
        <v>4247</v>
      </c>
      <c r="F2265" s="283" t="s">
        <v>3703</v>
      </c>
    </row>
    <row r="2266" spans="1:12" x14ac:dyDescent="0.15">
      <c r="A2266" s="283">
        <v>25345</v>
      </c>
      <c r="B2266" s="283" t="s">
        <v>4147</v>
      </c>
      <c r="C2266" s="283" t="s">
        <v>8272</v>
      </c>
      <c r="D2266" s="283" t="s">
        <v>8273</v>
      </c>
      <c r="E2266" s="283" t="s">
        <v>489</v>
      </c>
      <c r="F2266" s="283" t="s">
        <v>3703</v>
      </c>
    </row>
    <row r="2267" spans="1:12" x14ac:dyDescent="0.15">
      <c r="A2267" s="283">
        <v>25351</v>
      </c>
      <c r="B2267" s="283" t="s">
        <v>4274</v>
      </c>
      <c r="C2267" s="283" t="s">
        <v>8274</v>
      </c>
      <c r="D2267" s="283" t="s">
        <v>8275</v>
      </c>
      <c r="E2267" s="283" t="s">
        <v>1281</v>
      </c>
      <c r="F2267" s="283" t="s">
        <v>3703</v>
      </c>
    </row>
    <row r="2268" spans="1:12" x14ac:dyDescent="0.15">
      <c r="A2268" s="283">
        <v>25361</v>
      </c>
      <c r="B2268" s="283" t="s">
        <v>4586</v>
      </c>
      <c r="C2268" s="283" t="s">
        <v>8276</v>
      </c>
      <c r="D2268" s="283" t="s">
        <v>8277</v>
      </c>
      <c r="E2268" s="283" t="s">
        <v>998</v>
      </c>
      <c r="F2268" s="283" t="s">
        <v>3703</v>
      </c>
    </row>
    <row r="2269" spans="1:12" x14ac:dyDescent="0.15">
      <c r="A2269" s="283">
        <v>25366</v>
      </c>
      <c r="B2269" s="283" t="s">
        <v>4618</v>
      </c>
      <c r="C2269" s="283" t="s">
        <v>8278</v>
      </c>
      <c r="D2269" s="283" t="s">
        <v>8279</v>
      </c>
      <c r="E2269" s="283" t="s">
        <v>3772</v>
      </c>
      <c r="G2269" s="283">
        <v>3</v>
      </c>
    </row>
    <row r="2270" spans="1:12" x14ac:dyDescent="0.15">
      <c r="A2270" s="283">
        <v>25373</v>
      </c>
      <c r="B2270" s="283" t="s">
        <v>4017</v>
      </c>
      <c r="C2270" s="283" t="s">
        <v>8280</v>
      </c>
      <c r="D2270" s="283" t="s">
        <v>8281</v>
      </c>
      <c r="E2270" s="283" t="s">
        <v>137</v>
      </c>
      <c r="F2270" s="283" t="s">
        <v>3702</v>
      </c>
      <c r="G2270" s="283">
        <v>3</v>
      </c>
    </row>
    <row r="2271" spans="1:12" x14ac:dyDescent="0.15">
      <c r="A2271" s="283">
        <v>25377</v>
      </c>
      <c r="B2271" s="283" t="s">
        <v>3814</v>
      </c>
      <c r="C2271" s="283" t="s">
        <v>8282</v>
      </c>
      <c r="D2271" s="283" t="s">
        <v>8283</v>
      </c>
      <c r="E2271" s="283" t="s">
        <v>3772</v>
      </c>
      <c r="F2271" s="283" t="s">
        <v>3703</v>
      </c>
    </row>
    <row r="2272" spans="1:12" x14ac:dyDescent="0.15">
      <c r="A2272" s="283">
        <v>25389</v>
      </c>
      <c r="B2272" s="283" t="s">
        <v>3814</v>
      </c>
      <c r="C2272" s="283" t="s">
        <v>8284</v>
      </c>
      <c r="D2272" s="283" t="s">
        <v>8285</v>
      </c>
      <c r="E2272" s="283" t="s">
        <v>101</v>
      </c>
      <c r="F2272" s="283" t="s">
        <v>3703</v>
      </c>
    </row>
    <row r="2273" spans="1:10" x14ac:dyDescent="0.15">
      <c r="A2273" s="283">
        <v>25392</v>
      </c>
      <c r="B2273" s="283" t="s">
        <v>3814</v>
      </c>
      <c r="C2273" s="283" t="s">
        <v>8286</v>
      </c>
      <c r="D2273" s="283" t="s">
        <v>8287</v>
      </c>
      <c r="E2273" s="283" t="s">
        <v>128</v>
      </c>
      <c r="F2273" s="283" t="s">
        <v>3702</v>
      </c>
    </row>
    <row r="2274" spans="1:10" x14ac:dyDescent="0.15">
      <c r="A2274" s="283">
        <v>25405</v>
      </c>
      <c r="B2274" s="283" t="s">
        <v>3814</v>
      </c>
      <c r="C2274" s="283" t="s">
        <v>8288</v>
      </c>
      <c r="D2274" s="283" t="s">
        <v>8289</v>
      </c>
      <c r="E2274" s="283" t="s">
        <v>3772</v>
      </c>
      <c r="F2274" s="283" t="s">
        <v>3702</v>
      </c>
    </row>
    <row r="2275" spans="1:10" x14ac:dyDescent="0.15">
      <c r="A2275" s="283">
        <v>25427</v>
      </c>
      <c r="B2275" s="283" t="s">
        <v>4271</v>
      </c>
      <c r="C2275" s="283" t="s">
        <v>8290</v>
      </c>
      <c r="D2275" s="283" t="s">
        <v>8291</v>
      </c>
      <c r="E2275" s="283" t="s">
        <v>5384</v>
      </c>
      <c r="F2275" s="283" t="s">
        <v>3703</v>
      </c>
    </row>
    <row r="2276" spans="1:10" x14ac:dyDescent="0.15">
      <c r="A2276" s="283">
        <v>25435</v>
      </c>
      <c r="B2276" s="283" t="s">
        <v>3698</v>
      </c>
      <c r="C2276" s="283" t="s">
        <v>8292</v>
      </c>
      <c r="D2276" s="283" t="s">
        <v>8293</v>
      </c>
      <c r="E2276" s="283" t="s">
        <v>3701</v>
      </c>
      <c r="F2276" s="283" t="s">
        <v>3703</v>
      </c>
    </row>
    <row r="2277" spans="1:10" x14ac:dyDescent="0.15">
      <c r="A2277" s="283">
        <v>25436</v>
      </c>
      <c r="B2277" s="283" t="s">
        <v>4271</v>
      </c>
      <c r="C2277" s="283" t="s">
        <v>8294</v>
      </c>
      <c r="D2277" s="283" t="s">
        <v>8295</v>
      </c>
      <c r="E2277" s="283" t="s">
        <v>224</v>
      </c>
      <c r="F2277" s="283" t="s">
        <v>3702</v>
      </c>
    </row>
    <row r="2278" spans="1:10" x14ac:dyDescent="0.15">
      <c r="A2278" s="283">
        <v>25450</v>
      </c>
      <c r="B2278" s="283" t="s">
        <v>4641</v>
      </c>
      <c r="C2278" s="283" t="s">
        <v>8296</v>
      </c>
      <c r="D2278" s="283" t="s">
        <v>8297</v>
      </c>
      <c r="E2278" s="283" t="s">
        <v>724</v>
      </c>
      <c r="F2278" s="283" t="s">
        <v>3702</v>
      </c>
    </row>
    <row r="2279" spans="1:10" x14ac:dyDescent="0.15">
      <c r="A2279" s="283">
        <v>25452</v>
      </c>
      <c r="B2279" s="283" t="s">
        <v>3698</v>
      </c>
      <c r="C2279" s="283" t="s">
        <v>8298</v>
      </c>
      <c r="D2279" s="283" t="s">
        <v>8299</v>
      </c>
      <c r="E2279" s="283" t="s">
        <v>218</v>
      </c>
      <c r="F2279" s="283" t="s">
        <v>4483</v>
      </c>
      <c r="G2279" s="283">
        <v>3</v>
      </c>
      <c r="I2279" s="283">
        <v>2</v>
      </c>
    </row>
    <row r="2280" spans="1:10" x14ac:dyDescent="0.15">
      <c r="A2280" s="283">
        <v>25453</v>
      </c>
      <c r="B2280" s="283" t="s">
        <v>3698</v>
      </c>
      <c r="C2280" s="283" t="s">
        <v>13241</v>
      </c>
      <c r="D2280" s="283" t="s">
        <v>13242</v>
      </c>
      <c r="E2280" s="283" t="s">
        <v>218</v>
      </c>
      <c r="F2280" s="283" t="s">
        <v>4483</v>
      </c>
    </row>
    <row r="2281" spans="1:10" x14ac:dyDescent="0.15">
      <c r="A2281" s="283">
        <v>25457</v>
      </c>
      <c r="B2281" s="283" t="s">
        <v>3736</v>
      </c>
      <c r="C2281" s="283" t="s">
        <v>8300</v>
      </c>
      <c r="D2281" s="283" t="s">
        <v>8301</v>
      </c>
      <c r="E2281" s="283" t="s">
        <v>494</v>
      </c>
      <c r="F2281" s="283" t="s">
        <v>4483</v>
      </c>
    </row>
    <row r="2282" spans="1:10" x14ac:dyDescent="0.15">
      <c r="A2282" s="283">
        <v>25464</v>
      </c>
      <c r="B2282" s="283" t="s">
        <v>4579</v>
      </c>
      <c r="C2282" s="283" t="s">
        <v>8302</v>
      </c>
      <c r="D2282" s="283" t="s">
        <v>8303</v>
      </c>
      <c r="E2282" s="283" t="s">
        <v>2840</v>
      </c>
      <c r="F2282" s="283" t="s">
        <v>3703</v>
      </c>
      <c r="G2282" s="283">
        <v>3</v>
      </c>
      <c r="H2282" s="283">
        <v>2</v>
      </c>
    </row>
    <row r="2283" spans="1:10" x14ac:dyDescent="0.15">
      <c r="A2283" s="283">
        <v>25466</v>
      </c>
      <c r="B2283" s="283" t="s">
        <v>3791</v>
      </c>
      <c r="C2283" s="283" t="s">
        <v>8304</v>
      </c>
      <c r="D2283" s="283" t="s">
        <v>8305</v>
      </c>
      <c r="E2283" s="283" t="s">
        <v>8306</v>
      </c>
      <c r="F2283" s="283" t="s">
        <v>3703</v>
      </c>
    </row>
    <row r="2284" spans="1:10" x14ac:dyDescent="0.15">
      <c r="A2284" s="283">
        <v>25467</v>
      </c>
      <c r="B2284" s="283" t="s">
        <v>3731</v>
      </c>
      <c r="C2284" s="283" t="s">
        <v>8307</v>
      </c>
      <c r="D2284" s="283" t="s">
        <v>8308</v>
      </c>
      <c r="E2284" s="283" t="s">
        <v>174</v>
      </c>
      <c r="F2284" s="283" t="s">
        <v>4483</v>
      </c>
    </row>
    <row r="2285" spans="1:10" x14ac:dyDescent="0.15">
      <c r="A2285" s="283">
        <v>25468</v>
      </c>
      <c r="B2285" s="283" t="s">
        <v>3736</v>
      </c>
      <c r="C2285" s="283" t="s">
        <v>8309</v>
      </c>
      <c r="D2285" s="283" t="s">
        <v>8310</v>
      </c>
      <c r="E2285" s="283" t="s">
        <v>4785</v>
      </c>
      <c r="F2285" s="283" t="s">
        <v>3703</v>
      </c>
    </row>
    <row r="2286" spans="1:10" x14ac:dyDescent="0.15">
      <c r="A2286" s="283">
        <v>25472</v>
      </c>
      <c r="B2286" s="283" t="s">
        <v>3736</v>
      </c>
      <c r="C2286" s="283" t="s">
        <v>8311</v>
      </c>
      <c r="D2286" s="283" t="s">
        <v>8312</v>
      </c>
      <c r="E2286" s="283" t="s">
        <v>201</v>
      </c>
      <c r="F2286" s="283" t="s">
        <v>3703</v>
      </c>
    </row>
    <row r="2287" spans="1:10" x14ac:dyDescent="0.15">
      <c r="A2287" s="283">
        <v>25481</v>
      </c>
      <c r="B2287" s="283" t="s">
        <v>4017</v>
      </c>
      <c r="C2287" s="283" t="s">
        <v>8313</v>
      </c>
      <c r="D2287" s="283" t="s">
        <v>8314</v>
      </c>
      <c r="E2287" s="283" t="s">
        <v>1010</v>
      </c>
      <c r="F2287" s="283" t="s">
        <v>3703</v>
      </c>
    </row>
    <row r="2288" spans="1:10" x14ac:dyDescent="0.15">
      <c r="A2288" s="283">
        <v>25486</v>
      </c>
      <c r="B2288" s="283" t="s">
        <v>3736</v>
      </c>
      <c r="C2288" s="283" t="s">
        <v>8315</v>
      </c>
      <c r="D2288" s="283" t="s">
        <v>8316</v>
      </c>
      <c r="E2288" s="283" t="s">
        <v>1578</v>
      </c>
      <c r="F2288" s="283" t="s">
        <v>3703</v>
      </c>
      <c r="G2288" s="283">
        <v>3</v>
      </c>
      <c r="H2288" s="283">
        <v>1</v>
      </c>
      <c r="I2288" s="283">
        <v>1</v>
      </c>
      <c r="J2288" s="283">
        <v>2</v>
      </c>
    </row>
    <row r="2289" spans="1:11" x14ac:dyDescent="0.15">
      <c r="A2289" s="283">
        <v>25489</v>
      </c>
      <c r="B2289" s="283" t="s">
        <v>2598</v>
      </c>
      <c r="C2289" s="283" t="s">
        <v>8317</v>
      </c>
      <c r="D2289" s="283" t="s">
        <v>8318</v>
      </c>
      <c r="E2289" s="283" t="s">
        <v>1574</v>
      </c>
      <c r="F2289" s="283" t="s">
        <v>4483</v>
      </c>
    </row>
    <row r="2290" spans="1:11" x14ac:dyDescent="0.15">
      <c r="A2290" s="283">
        <v>25491</v>
      </c>
      <c r="B2290" s="283" t="s">
        <v>3698</v>
      </c>
      <c r="C2290" s="283" t="s">
        <v>8319</v>
      </c>
      <c r="D2290" s="283" t="s">
        <v>8320</v>
      </c>
      <c r="E2290" s="283" t="s">
        <v>411</v>
      </c>
      <c r="F2290" s="283" t="s">
        <v>3702</v>
      </c>
    </row>
    <row r="2291" spans="1:11" x14ac:dyDescent="0.15">
      <c r="A2291" s="283">
        <v>25493</v>
      </c>
      <c r="B2291" s="283" t="s">
        <v>3794</v>
      </c>
      <c r="C2291" s="283" t="s">
        <v>8321</v>
      </c>
      <c r="D2291" s="283" t="s">
        <v>8322</v>
      </c>
      <c r="E2291" s="283" t="s">
        <v>475</v>
      </c>
      <c r="F2291" s="283" t="s">
        <v>5258</v>
      </c>
    </row>
    <row r="2292" spans="1:11" x14ac:dyDescent="0.15">
      <c r="A2292" s="283">
        <v>25495</v>
      </c>
      <c r="B2292" s="283" t="s">
        <v>3726</v>
      </c>
      <c r="C2292" s="283" t="s">
        <v>8323</v>
      </c>
      <c r="D2292" s="283" t="s">
        <v>8324</v>
      </c>
      <c r="E2292" s="283" t="s">
        <v>335</v>
      </c>
      <c r="F2292" s="283" t="s">
        <v>3703</v>
      </c>
    </row>
    <row r="2293" spans="1:11" x14ac:dyDescent="0.15">
      <c r="A2293" s="283">
        <v>25496</v>
      </c>
      <c r="B2293" s="283" t="s">
        <v>3919</v>
      </c>
      <c r="C2293" s="283" t="s">
        <v>8325</v>
      </c>
      <c r="D2293" s="283" t="s">
        <v>8326</v>
      </c>
      <c r="E2293" s="283" t="s">
        <v>389</v>
      </c>
      <c r="F2293" s="283" t="s">
        <v>3703</v>
      </c>
    </row>
    <row r="2294" spans="1:11" x14ac:dyDescent="0.15">
      <c r="A2294" s="283">
        <v>25498</v>
      </c>
      <c r="B2294" s="283" t="s">
        <v>3919</v>
      </c>
      <c r="C2294" s="283" t="s">
        <v>8327</v>
      </c>
      <c r="D2294" s="283" t="s">
        <v>8328</v>
      </c>
      <c r="E2294" s="283" t="s">
        <v>389</v>
      </c>
      <c r="F2294" s="283" t="s">
        <v>3703</v>
      </c>
      <c r="G2294" s="283">
        <v>3</v>
      </c>
    </row>
    <row r="2295" spans="1:11" x14ac:dyDescent="0.15">
      <c r="A2295" s="283">
        <v>25500</v>
      </c>
      <c r="B2295" s="283" t="s">
        <v>3731</v>
      </c>
      <c r="C2295" s="283" t="s">
        <v>8329</v>
      </c>
      <c r="D2295" s="283" t="s">
        <v>8330</v>
      </c>
      <c r="E2295" s="283" t="s">
        <v>13176</v>
      </c>
      <c r="F2295" s="283" t="s">
        <v>3703</v>
      </c>
    </row>
    <row r="2296" spans="1:11" x14ac:dyDescent="0.15">
      <c r="A2296" s="283">
        <v>25502</v>
      </c>
      <c r="B2296" s="283" t="s">
        <v>3720</v>
      </c>
      <c r="C2296" s="283" t="s">
        <v>8331</v>
      </c>
      <c r="D2296" s="283" t="s">
        <v>8332</v>
      </c>
      <c r="E2296" s="283" t="s">
        <v>827</v>
      </c>
      <c r="F2296" s="283" t="s">
        <v>3703</v>
      </c>
      <c r="G2296" s="283">
        <v>3</v>
      </c>
    </row>
    <row r="2297" spans="1:11" x14ac:dyDescent="0.15">
      <c r="A2297" s="283">
        <v>25509</v>
      </c>
      <c r="B2297" s="283" t="s">
        <v>3794</v>
      </c>
      <c r="C2297" s="283" t="s">
        <v>8333</v>
      </c>
      <c r="D2297" s="283" t="s">
        <v>8334</v>
      </c>
      <c r="E2297" s="283" t="s">
        <v>8335</v>
      </c>
      <c r="F2297" s="283" t="s">
        <v>4483</v>
      </c>
    </row>
    <row r="2298" spans="1:11" x14ac:dyDescent="0.15">
      <c r="A2298" s="283">
        <v>25519</v>
      </c>
      <c r="B2298" s="283" t="s">
        <v>3814</v>
      </c>
      <c r="C2298" s="283" t="s">
        <v>8336</v>
      </c>
      <c r="D2298" s="283" t="s">
        <v>8337</v>
      </c>
      <c r="E2298" s="283" t="s">
        <v>1542</v>
      </c>
      <c r="F2298" s="283" t="s">
        <v>3702</v>
      </c>
    </row>
    <row r="2299" spans="1:11" x14ac:dyDescent="0.15">
      <c r="A2299" s="283">
        <v>25524</v>
      </c>
      <c r="B2299" s="283" t="s">
        <v>3919</v>
      </c>
      <c r="C2299" s="283" t="s">
        <v>13243</v>
      </c>
      <c r="D2299" s="283" t="s">
        <v>13244</v>
      </c>
      <c r="E2299" s="283" t="s">
        <v>389</v>
      </c>
      <c r="F2299" s="283" t="s">
        <v>3703</v>
      </c>
    </row>
    <row r="2300" spans="1:11" x14ac:dyDescent="0.15">
      <c r="A2300" s="283">
        <v>25550</v>
      </c>
      <c r="B2300" s="283" t="s">
        <v>839</v>
      </c>
      <c r="C2300" s="283" t="s">
        <v>8338</v>
      </c>
      <c r="D2300" s="283" t="s">
        <v>8339</v>
      </c>
      <c r="E2300" s="283" t="s">
        <v>6059</v>
      </c>
      <c r="F2300" s="283" t="s">
        <v>5258</v>
      </c>
      <c r="G2300" s="283">
        <v>3</v>
      </c>
      <c r="K2300" s="283">
        <v>1</v>
      </c>
    </row>
    <row r="2301" spans="1:11" x14ac:dyDescent="0.15">
      <c r="A2301" s="283">
        <v>25552</v>
      </c>
      <c r="B2301" s="283" t="s">
        <v>4107</v>
      </c>
      <c r="C2301" s="283" t="s">
        <v>8340</v>
      </c>
      <c r="D2301" s="283" t="s">
        <v>8341</v>
      </c>
      <c r="E2301" s="283" t="s">
        <v>189</v>
      </c>
      <c r="F2301" s="283" t="s">
        <v>3703</v>
      </c>
    </row>
    <row r="2302" spans="1:11" x14ac:dyDescent="0.15">
      <c r="A2302" s="283">
        <v>25553</v>
      </c>
      <c r="B2302" s="283" t="s">
        <v>3698</v>
      </c>
      <c r="C2302" s="283" t="s">
        <v>8342</v>
      </c>
      <c r="D2302" s="283" t="s">
        <v>8343</v>
      </c>
      <c r="E2302" s="283" t="s">
        <v>411</v>
      </c>
      <c r="F2302" s="283" t="s">
        <v>3702</v>
      </c>
    </row>
    <row r="2303" spans="1:11" x14ac:dyDescent="0.15">
      <c r="A2303" s="283">
        <v>25554</v>
      </c>
      <c r="B2303" s="283" t="s">
        <v>3698</v>
      </c>
      <c r="C2303" s="283" t="s">
        <v>8344</v>
      </c>
      <c r="D2303" s="283" t="s">
        <v>8345</v>
      </c>
      <c r="E2303" s="283" t="s">
        <v>580</v>
      </c>
      <c r="F2303" s="283" t="s">
        <v>4483</v>
      </c>
    </row>
    <row r="2304" spans="1:11" x14ac:dyDescent="0.15">
      <c r="A2304" s="283">
        <v>25568</v>
      </c>
      <c r="B2304" s="283" t="s">
        <v>3794</v>
      </c>
      <c r="C2304" s="283" t="s">
        <v>8346</v>
      </c>
      <c r="D2304" s="283" t="s">
        <v>8347</v>
      </c>
      <c r="E2304" s="283" t="s">
        <v>2824</v>
      </c>
      <c r="F2304" s="283" t="s">
        <v>3702</v>
      </c>
    </row>
    <row r="2305" spans="1:12" x14ac:dyDescent="0.15">
      <c r="A2305" s="283">
        <v>25569</v>
      </c>
      <c r="B2305" s="283" t="s">
        <v>3794</v>
      </c>
      <c r="C2305" s="283" t="s">
        <v>13245</v>
      </c>
      <c r="D2305" s="283" t="s">
        <v>13246</v>
      </c>
      <c r="E2305" s="283" t="s">
        <v>1675</v>
      </c>
      <c r="G2305" s="283">
        <v>3</v>
      </c>
    </row>
    <row r="2306" spans="1:12" x14ac:dyDescent="0.15">
      <c r="A2306" s="283">
        <v>25580</v>
      </c>
      <c r="B2306" s="283" t="s">
        <v>3736</v>
      </c>
      <c r="C2306" s="283" t="s">
        <v>8348</v>
      </c>
      <c r="D2306" s="283" t="s">
        <v>8349</v>
      </c>
      <c r="E2306" s="283" t="s">
        <v>201</v>
      </c>
      <c r="F2306" s="283" t="s">
        <v>3703</v>
      </c>
    </row>
    <row r="2307" spans="1:12" x14ac:dyDescent="0.15">
      <c r="A2307" s="283">
        <v>25586</v>
      </c>
      <c r="B2307" s="283" t="s">
        <v>4017</v>
      </c>
      <c r="C2307" s="283" t="s">
        <v>8350</v>
      </c>
      <c r="D2307" s="283" t="s">
        <v>8351</v>
      </c>
      <c r="E2307" s="283" t="s">
        <v>137</v>
      </c>
      <c r="F2307" s="283" t="s">
        <v>3702</v>
      </c>
    </row>
    <row r="2308" spans="1:12" x14ac:dyDescent="0.15">
      <c r="A2308" s="283">
        <v>25598</v>
      </c>
      <c r="B2308" s="283" t="s">
        <v>3698</v>
      </c>
      <c r="C2308" s="283" t="s">
        <v>8352</v>
      </c>
      <c r="D2308" s="283" t="s">
        <v>8353</v>
      </c>
      <c r="E2308" s="283" t="s">
        <v>3701</v>
      </c>
      <c r="F2308" s="283" t="s">
        <v>3703</v>
      </c>
    </row>
    <row r="2309" spans="1:12" x14ac:dyDescent="0.15">
      <c r="A2309" s="283">
        <v>25606</v>
      </c>
      <c r="B2309" s="283" t="s">
        <v>4632</v>
      </c>
      <c r="C2309" s="283" t="s">
        <v>8354</v>
      </c>
      <c r="D2309" s="283" t="s">
        <v>8355</v>
      </c>
      <c r="E2309" s="283" t="s">
        <v>695</v>
      </c>
      <c r="F2309" s="283" t="s">
        <v>3703</v>
      </c>
    </row>
    <row r="2310" spans="1:12" x14ac:dyDescent="0.15">
      <c r="A2310" s="283">
        <v>25618</v>
      </c>
      <c r="B2310" s="283" t="s">
        <v>839</v>
      </c>
      <c r="C2310" s="283" t="s">
        <v>8356</v>
      </c>
      <c r="D2310" s="283" t="s">
        <v>8357</v>
      </c>
      <c r="E2310" s="283" t="s">
        <v>247</v>
      </c>
      <c r="F2310" s="283" t="s">
        <v>5258</v>
      </c>
    </row>
    <row r="2311" spans="1:12" x14ac:dyDescent="0.15">
      <c r="A2311" s="283">
        <v>25620</v>
      </c>
      <c r="B2311" s="283" t="s">
        <v>3731</v>
      </c>
      <c r="C2311" s="283" t="s">
        <v>8358</v>
      </c>
      <c r="D2311" s="283" t="s">
        <v>8359</v>
      </c>
      <c r="E2311" s="283" t="s">
        <v>760</v>
      </c>
      <c r="F2311" s="283" t="s">
        <v>4483</v>
      </c>
    </row>
    <row r="2312" spans="1:12" x14ac:dyDescent="0.15">
      <c r="A2312" s="283">
        <v>25629</v>
      </c>
      <c r="B2312" s="283" t="s">
        <v>3731</v>
      </c>
      <c r="C2312" s="283" t="s">
        <v>8360</v>
      </c>
      <c r="D2312" s="283" t="s">
        <v>8361</v>
      </c>
      <c r="E2312" s="283" t="s">
        <v>174</v>
      </c>
      <c r="F2312" s="283" t="s">
        <v>4483</v>
      </c>
    </row>
    <row r="2313" spans="1:12" x14ac:dyDescent="0.15">
      <c r="A2313" s="283">
        <v>25647</v>
      </c>
      <c r="B2313" s="283" t="s">
        <v>3801</v>
      </c>
      <c r="C2313" s="283" t="s">
        <v>8362</v>
      </c>
      <c r="D2313" s="283" t="s">
        <v>8363</v>
      </c>
      <c r="E2313" s="283" t="s">
        <v>267</v>
      </c>
      <c r="F2313" s="283" t="s">
        <v>3702</v>
      </c>
    </row>
    <row r="2314" spans="1:12" x14ac:dyDescent="0.15">
      <c r="A2314" s="283">
        <v>25650</v>
      </c>
      <c r="B2314" s="283" t="s">
        <v>3726</v>
      </c>
      <c r="C2314" s="283" t="s">
        <v>8364</v>
      </c>
      <c r="D2314" s="283" t="s">
        <v>8365</v>
      </c>
      <c r="E2314" s="283" t="s">
        <v>7082</v>
      </c>
      <c r="F2314" s="283" t="s">
        <v>4483</v>
      </c>
    </row>
    <row r="2315" spans="1:12" x14ac:dyDescent="0.15">
      <c r="A2315" s="283">
        <v>25652</v>
      </c>
      <c r="B2315" s="283" t="s">
        <v>3708</v>
      </c>
      <c r="C2315" s="283" t="s">
        <v>8366</v>
      </c>
      <c r="D2315" s="283" t="s">
        <v>8367</v>
      </c>
      <c r="E2315" s="283" t="s">
        <v>163</v>
      </c>
      <c r="F2315" s="283" t="s">
        <v>3703</v>
      </c>
    </row>
    <row r="2316" spans="1:12" x14ac:dyDescent="0.15">
      <c r="A2316" s="283">
        <v>25662</v>
      </c>
      <c r="B2316" s="283" t="s">
        <v>3698</v>
      </c>
      <c r="C2316" s="283" t="s">
        <v>8368</v>
      </c>
      <c r="D2316" s="283" t="s">
        <v>8369</v>
      </c>
      <c r="E2316" s="283" t="s">
        <v>139</v>
      </c>
      <c r="F2316" s="283" t="s">
        <v>3703</v>
      </c>
    </row>
    <row r="2317" spans="1:12" x14ac:dyDescent="0.15">
      <c r="A2317" s="283">
        <v>25668</v>
      </c>
      <c r="B2317" s="283" t="s">
        <v>839</v>
      </c>
      <c r="C2317" s="283" t="s">
        <v>8370</v>
      </c>
      <c r="D2317" s="283" t="s">
        <v>8371</v>
      </c>
      <c r="E2317" s="283" t="s">
        <v>6059</v>
      </c>
      <c r="F2317" s="283" t="s">
        <v>5258</v>
      </c>
    </row>
    <row r="2318" spans="1:12" x14ac:dyDescent="0.15">
      <c r="A2318" s="283">
        <v>25670</v>
      </c>
      <c r="B2318" s="283" t="s">
        <v>3736</v>
      </c>
      <c r="C2318" s="283" t="s">
        <v>13247</v>
      </c>
      <c r="D2318" s="283" t="s">
        <v>13248</v>
      </c>
      <c r="E2318" s="283" t="s">
        <v>933</v>
      </c>
      <c r="F2318" s="283" t="s">
        <v>4483</v>
      </c>
    </row>
    <row r="2319" spans="1:12" x14ac:dyDescent="0.15">
      <c r="A2319" s="283">
        <v>25674</v>
      </c>
      <c r="B2319" s="283" t="s">
        <v>3698</v>
      </c>
      <c r="C2319" s="283" t="s">
        <v>8372</v>
      </c>
      <c r="D2319" s="283" t="s">
        <v>8373</v>
      </c>
      <c r="E2319" s="283" t="s">
        <v>3701</v>
      </c>
      <c r="F2319" s="283" t="s">
        <v>3703</v>
      </c>
    </row>
    <row r="2320" spans="1:12" x14ac:dyDescent="0.15">
      <c r="A2320" s="283">
        <v>25685</v>
      </c>
      <c r="B2320" s="283" t="s">
        <v>3848</v>
      </c>
      <c r="C2320" s="283" t="s">
        <v>8374</v>
      </c>
      <c r="D2320" s="283" t="s">
        <v>8375</v>
      </c>
      <c r="E2320" s="283" t="s">
        <v>539</v>
      </c>
      <c r="F2320" s="283" t="s">
        <v>3703</v>
      </c>
      <c r="G2320" s="283">
        <v>3</v>
      </c>
      <c r="L2320" s="283">
        <v>1</v>
      </c>
    </row>
    <row r="2321" spans="1:12" x14ac:dyDescent="0.15">
      <c r="A2321" s="283">
        <v>25691</v>
      </c>
      <c r="B2321" s="283" t="s">
        <v>839</v>
      </c>
      <c r="C2321" s="283" t="s">
        <v>8376</v>
      </c>
      <c r="D2321" s="283" t="s">
        <v>8377</v>
      </c>
      <c r="E2321" s="283" t="s">
        <v>620</v>
      </c>
      <c r="F2321" s="283" t="s">
        <v>3703</v>
      </c>
      <c r="H2321" s="283">
        <v>2</v>
      </c>
      <c r="I2321" s="283">
        <v>2</v>
      </c>
      <c r="J2321" s="283">
        <v>2</v>
      </c>
    </row>
    <row r="2322" spans="1:12" x14ac:dyDescent="0.15">
      <c r="A2322" s="283">
        <v>25699</v>
      </c>
      <c r="B2322" s="283" t="s">
        <v>3794</v>
      </c>
      <c r="C2322" s="283" t="s">
        <v>8378</v>
      </c>
      <c r="D2322" s="283" t="s">
        <v>8379</v>
      </c>
      <c r="G2322" s="283">
        <v>3</v>
      </c>
      <c r="K2322" s="283" t="s">
        <v>3761</v>
      </c>
    </row>
    <row r="2323" spans="1:12" x14ac:dyDescent="0.15">
      <c r="A2323" s="283">
        <v>25708</v>
      </c>
      <c r="B2323" s="283" t="s">
        <v>839</v>
      </c>
      <c r="C2323" s="283" t="s">
        <v>8380</v>
      </c>
      <c r="D2323" s="283" t="s">
        <v>8381</v>
      </c>
      <c r="E2323" s="283" t="s">
        <v>8382</v>
      </c>
      <c r="F2323" s="283" t="s">
        <v>3703</v>
      </c>
    </row>
    <row r="2324" spans="1:12" x14ac:dyDescent="0.15">
      <c r="A2324" s="283">
        <v>25710</v>
      </c>
      <c r="B2324" s="283" t="s">
        <v>3814</v>
      </c>
      <c r="C2324" s="283" t="s">
        <v>8383</v>
      </c>
      <c r="D2324" s="283" t="s">
        <v>8384</v>
      </c>
      <c r="E2324" s="283" t="s">
        <v>3772</v>
      </c>
      <c r="F2324" s="283" t="s">
        <v>3703</v>
      </c>
    </row>
    <row r="2325" spans="1:12" x14ac:dyDescent="0.15">
      <c r="A2325" s="283">
        <v>25718</v>
      </c>
      <c r="B2325" s="283" t="s">
        <v>4603</v>
      </c>
      <c r="C2325" s="283" t="s">
        <v>8385</v>
      </c>
      <c r="D2325" s="283" t="s">
        <v>8386</v>
      </c>
      <c r="E2325" s="283" t="s">
        <v>560</v>
      </c>
      <c r="F2325" s="283" t="s">
        <v>6877</v>
      </c>
    </row>
    <row r="2326" spans="1:12" x14ac:dyDescent="0.15">
      <c r="A2326" s="283">
        <v>25723</v>
      </c>
      <c r="B2326" s="283" t="s">
        <v>3736</v>
      </c>
      <c r="C2326" s="283" t="s">
        <v>8387</v>
      </c>
      <c r="D2326" s="283" t="s">
        <v>8388</v>
      </c>
      <c r="E2326" s="283" t="s">
        <v>201</v>
      </c>
      <c r="F2326" s="283" t="s">
        <v>3703</v>
      </c>
    </row>
    <row r="2327" spans="1:12" x14ac:dyDescent="0.15">
      <c r="A2327" s="283">
        <v>25729</v>
      </c>
      <c r="B2327" s="283" t="s">
        <v>4107</v>
      </c>
      <c r="C2327" s="283" t="s">
        <v>8389</v>
      </c>
      <c r="D2327" s="283" t="s">
        <v>8390</v>
      </c>
      <c r="E2327" s="283" t="s">
        <v>3772</v>
      </c>
      <c r="F2327" s="283" t="s">
        <v>3703</v>
      </c>
    </row>
    <row r="2328" spans="1:12" x14ac:dyDescent="0.15">
      <c r="A2328" s="283">
        <v>25730</v>
      </c>
      <c r="B2328" s="283" t="s">
        <v>4107</v>
      </c>
      <c r="C2328" s="283" t="s">
        <v>8391</v>
      </c>
      <c r="D2328" s="283" t="s">
        <v>8392</v>
      </c>
      <c r="E2328" s="283" t="s">
        <v>3772</v>
      </c>
      <c r="F2328" s="283" t="s">
        <v>3703</v>
      </c>
    </row>
    <row r="2329" spans="1:12" x14ac:dyDescent="0.15">
      <c r="A2329" s="283">
        <v>25737</v>
      </c>
      <c r="B2329" s="283" t="s">
        <v>4107</v>
      </c>
      <c r="C2329" s="283" t="s">
        <v>8393</v>
      </c>
      <c r="D2329" s="283" t="s">
        <v>8394</v>
      </c>
      <c r="E2329" s="283" t="s">
        <v>189</v>
      </c>
      <c r="F2329" s="283" t="s">
        <v>3703</v>
      </c>
    </row>
    <row r="2330" spans="1:12" x14ac:dyDescent="0.15">
      <c r="A2330" s="283">
        <v>25738</v>
      </c>
      <c r="B2330" s="283" t="s">
        <v>4107</v>
      </c>
      <c r="C2330" s="283" t="s">
        <v>8395</v>
      </c>
      <c r="D2330" s="283" t="s">
        <v>8396</v>
      </c>
      <c r="E2330" s="283" t="s">
        <v>446</v>
      </c>
      <c r="F2330" s="283" t="s">
        <v>3703</v>
      </c>
    </row>
    <row r="2331" spans="1:12" x14ac:dyDescent="0.15">
      <c r="A2331" s="283">
        <v>25741</v>
      </c>
      <c r="B2331" s="283" t="s">
        <v>4271</v>
      </c>
      <c r="C2331" s="283" t="s">
        <v>8397</v>
      </c>
      <c r="D2331" s="283" t="s">
        <v>8398</v>
      </c>
      <c r="E2331" s="283" t="s">
        <v>588</v>
      </c>
      <c r="F2331" s="283" t="s">
        <v>3702</v>
      </c>
    </row>
    <row r="2332" spans="1:12" x14ac:dyDescent="0.15">
      <c r="A2332" s="283">
        <v>25752</v>
      </c>
      <c r="B2332" s="283" t="s">
        <v>3736</v>
      </c>
      <c r="C2332" s="283" t="s">
        <v>8399</v>
      </c>
      <c r="D2332" s="283" t="s">
        <v>8400</v>
      </c>
      <c r="F2332" s="283" t="s">
        <v>4483</v>
      </c>
      <c r="G2332" s="283">
        <v>3</v>
      </c>
      <c r="K2332" s="283">
        <v>2</v>
      </c>
      <c r="L2332" s="283">
        <v>2</v>
      </c>
    </row>
    <row r="2333" spans="1:12" x14ac:dyDescent="0.15">
      <c r="A2333" s="283">
        <v>25753</v>
      </c>
      <c r="B2333" s="283" t="s">
        <v>3736</v>
      </c>
      <c r="C2333" s="283" t="s">
        <v>8401</v>
      </c>
      <c r="D2333" s="283" t="s">
        <v>8402</v>
      </c>
      <c r="E2333" s="283" t="s">
        <v>422</v>
      </c>
      <c r="F2333" s="283" t="s">
        <v>3703</v>
      </c>
    </row>
    <row r="2334" spans="1:12" x14ac:dyDescent="0.15">
      <c r="A2334" s="283">
        <v>25757</v>
      </c>
      <c r="B2334" s="283" t="s">
        <v>4274</v>
      </c>
      <c r="C2334" s="283" t="s">
        <v>8403</v>
      </c>
      <c r="D2334" s="283" t="s">
        <v>8404</v>
      </c>
      <c r="E2334" s="283" t="s">
        <v>1185</v>
      </c>
      <c r="F2334" s="283" t="s">
        <v>3703</v>
      </c>
    </row>
    <row r="2335" spans="1:12" x14ac:dyDescent="0.15">
      <c r="A2335" s="283">
        <v>25761</v>
      </c>
      <c r="B2335" s="283" t="s">
        <v>3698</v>
      </c>
      <c r="C2335" s="283" t="s">
        <v>8405</v>
      </c>
      <c r="D2335" s="283" t="s">
        <v>8406</v>
      </c>
      <c r="E2335" s="283" t="s">
        <v>826</v>
      </c>
      <c r="F2335" s="283" t="s">
        <v>3702</v>
      </c>
    </row>
    <row r="2336" spans="1:12" x14ac:dyDescent="0.15">
      <c r="A2336" s="283">
        <v>25768</v>
      </c>
      <c r="B2336" s="283" t="s">
        <v>3731</v>
      </c>
      <c r="C2336" s="283" t="s">
        <v>8407</v>
      </c>
      <c r="D2336" s="283" t="s">
        <v>8408</v>
      </c>
      <c r="E2336" s="283" t="s">
        <v>205</v>
      </c>
      <c r="F2336" s="283" t="s">
        <v>3703</v>
      </c>
    </row>
    <row r="2337" spans="1:12" x14ac:dyDescent="0.15">
      <c r="A2337" s="283">
        <v>25774</v>
      </c>
      <c r="B2337" s="283" t="s">
        <v>3736</v>
      </c>
      <c r="C2337" s="283" t="s">
        <v>8409</v>
      </c>
      <c r="D2337" s="283" t="s">
        <v>8410</v>
      </c>
      <c r="F2337" s="283" t="s">
        <v>3703</v>
      </c>
    </row>
    <row r="2338" spans="1:12" x14ac:dyDescent="0.15">
      <c r="A2338" s="283">
        <v>25781</v>
      </c>
      <c r="B2338" s="283" t="s">
        <v>3791</v>
      </c>
      <c r="C2338" s="283" t="s">
        <v>8411</v>
      </c>
      <c r="D2338" s="283" t="s">
        <v>8412</v>
      </c>
      <c r="E2338" s="283" t="s">
        <v>8306</v>
      </c>
      <c r="F2338" s="283" t="s">
        <v>3703</v>
      </c>
    </row>
    <row r="2339" spans="1:12" x14ac:dyDescent="0.15">
      <c r="A2339" s="283">
        <v>25786</v>
      </c>
      <c r="B2339" s="283" t="s">
        <v>3698</v>
      </c>
      <c r="C2339" s="283" t="s">
        <v>8413</v>
      </c>
      <c r="D2339" s="283" t="s">
        <v>8414</v>
      </c>
      <c r="E2339" s="283" t="s">
        <v>376</v>
      </c>
      <c r="F2339" s="283" t="s">
        <v>3703</v>
      </c>
    </row>
    <row r="2340" spans="1:12" x14ac:dyDescent="0.15">
      <c r="A2340" s="283">
        <v>25791</v>
      </c>
      <c r="B2340" s="283" t="s">
        <v>4147</v>
      </c>
      <c r="C2340" s="283" t="s">
        <v>8415</v>
      </c>
      <c r="D2340" s="283" t="s">
        <v>8416</v>
      </c>
      <c r="E2340" s="283" t="s">
        <v>293</v>
      </c>
      <c r="F2340" s="283" t="s">
        <v>3703</v>
      </c>
    </row>
    <row r="2341" spans="1:12" x14ac:dyDescent="0.15">
      <c r="A2341" s="283">
        <v>25801</v>
      </c>
      <c r="B2341" s="283" t="s">
        <v>4147</v>
      </c>
      <c r="C2341" s="283" t="s">
        <v>8417</v>
      </c>
      <c r="D2341" s="283" t="s">
        <v>8418</v>
      </c>
      <c r="E2341" s="283" t="s">
        <v>2507</v>
      </c>
      <c r="G2341" s="283">
        <v>3</v>
      </c>
      <c r="L2341" s="283" t="s">
        <v>3761</v>
      </c>
    </row>
    <row r="2342" spans="1:12" x14ac:dyDescent="0.15">
      <c r="A2342" s="283">
        <v>25802</v>
      </c>
      <c r="B2342" s="283" t="s">
        <v>3736</v>
      </c>
      <c r="C2342" s="283" t="s">
        <v>8419</v>
      </c>
      <c r="D2342" s="283" t="s">
        <v>8420</v>
      </c>
      <c r="E2342" s="283" t="s">
        <v>964</v>
      </c>
      <c r="F2342" s="283" t="s">
        <v>3703</v>
      </c>
    </row>
    <row r="2343" spans="1:12" x14ac:dyDescent="0.15">
      <c r="A2343" s="283">
        <v>25803</v>
      </c>
      <c r="B2343" s="283" t="s">
        <v>4603</v>
      </c>
      <c r="C2343" s="283" t="s">
        <v>15439</v>
      </c>
      <c r="D2343" s="283" t="s">
        <v>15440</v>
      </c>
      <c r="F2343" s="283" t="s">
        <v>4483</v>
      </c>
    </row>
    <row r="2344" spans="1:12" x14ac:dyDescent="0.15">
      <c r="A2344" s="283">
        <v>25804</v>
      </c>
      <c r="B2344" s="283" t="s">
        <v>4271</v>
      </c>
      <c r="C2344" s="283" t="s">
        <v>8421</v>
      </c>
      <c r="D2344" s="283" t="s">
        <v>8422</v>
      </c>
      <c r="E2344" s="283" t="s">
        <v>326</v>
      </c>
      <c r="F2344" s="283" t="s">
        <v>3702</v>
      </c>
    </row>
    <row r="2345" spans="1:12" x14ac:dyDescent="0.15">
      <c r="A2345" s="283">
        <v>25813</v>
      </c>
      <c r="B2345" s="283" t="s">
        <v>3777</v>
      </c>
      <c r="C2345" s="283" t="s">
        <v>8423</v>
      </c>
      <c r="D2345" s="283" t="s">
        <v>8424</v>
      </c>
      <c r="E2345" s="283" t="s">
        <v>341</v>
      </c>
      <c r="F2345" s="283" t="s">
        <v>3703</v>
      </c>
    </row>
    <row r="2346" spans="1:12" x14ac:dyDescent="0.15">
      <c r="A2346" s="283">
        <v>25839</v>
      </c>
      <c r="B2346" s="283" t="s">
        <v>3698</v>
      </c>
      <c r="C2346" s="283" t="s">
        <v>8425</v>
      </c>
      <c r="D2346" s="283" t="s">
        <v>8426</v>
      </c>
      <c r="E2346" s="283" t="s">
        <v>3701</v>
      </c>
      <c r="F2346" s="283" t="s">
        <v>3703</v>
      </c>
    </row>
    <row r="2347" spans="1:12" x14ac:dyDescent="0.15">
      <c r="A2347" s="283">
        <v>25842</v>
      </c>
      <c r="B2347" s="283" t="s">
        <v>4147</v>
      </c>
      <c r="C2347" s="283" t="s">
        <v>8427</v>
      </c>
      <c r="D2347" s="283" t="s">
        <v>8428</v>
      </c>
      <c r="E2347" s="283" t="s">
        <v>524</v>
      </c>
      <c r="F2347" s="283" t="s">
        <v>3703</v>
      </c>
    </row>
    <row r="2348" spans="1:12" x14ac:dyDescent="0.15">
      <c r="A2348" s="283">
        <v>25845</v>
      </c>
      <c r="B2348" s="283" t="s">
        <v>3777</v>
      </c>
      <c r="C2348" s="283" t="s">
        <v>13249</v>
      </c>
      <c r="D2348" s="283" t="s">
        <v>13250</v>
      </c>
      <c r="E2348" s="283" t="s">
        <v>13251</v>
      </c>
      <c r="F2348" s="283" t="s">
        <v>3703</v>
      </c>
    </row>
    <row r="2349" spans="1:12" x14ac:dyDescent="0.15">
      <c r="A2349" s="283">
        <v>25848</v>
      </c>
      <c r="B2349" s="283" t="s">
        <v>839</v>
      </c>
      <c r="C2349" s="283" t="s">
        <v>8429</v>
      </c>
      <c r="D2349" s="283" t="s">
        <v>8430</v>
      </c>
      <c r="E2349" s="283" t="s">
        <v>6059</v>
      </c>
      <c r="G2349" s="283">
        <v>3</v>
      </c>
      <c r="H2349" s="283">
        <v>2</v>
      </c>
      <c r="K2349" s="283">
        <v>1</v>
      </c>
    </row>
    <row r="2350" spans="1:12" x14ac:dyDescent="0.15">
      <c r="A2350" s="283">
        <v>25849</v>
      </c>
      <c r="B2350" s="283" t="s">
        <v>839</v>
      </c>
      <c r="C2350" s="283" t="s">
        <v>8431</v>
      </c>
      <c r="D2350" s="283" t="s">
        <v>8432</v>
      </c>
      <c r="E2350" s="283" t="s">
        <v>8382</v>
      </c>
      <c r="F2350" s="283" t="s">
        <v>3703</v>
      </c>
    </row>
    <row r="2351" spans="1:12" x14ac:dyDescent="0.15">
      <c r="A2351" s="283">
        <v>25871</v>
      </c>
      <c r="B2351" s="283" t="s">
        <v>3814</v>
      </c>
      <c r="C2351" s="283" t="s">
        <v>8433</v>
      </c>
      <c r="D2351" s="283" t="s">
        <v>8434</v>
      </c>
      <c r="E2351" s="283" t="s">
        <v>128</v>
      </c>
      <c r="F2351" s="283" t="s">
        <v>3703</v>
      </c>
    </row>
    <row r="2352" spans="1:12" x14ac:dyDescent="0.15">
      <c r="A2352" s="283">
        <v>25872</v>
      </c>
      <c r="B2352" s="283" t="s">
        <v>3848</v>
      </c>
      <c r="C2352" s="283" t="s">
        <v>8435</v>
      </c>
      <c r="D2352" s="283" t="s">
        <v>8436</v>
      </c>
      <c r="E2352" s="283" t="s">
        <v>147</v>
      </c>
      <c r="F2352" s="283" t="s">
        <v>3703</v>
      </c>
    </row>
    <row r="2353" spans="1:12" x14ac:dyDescent="0.15">
      <c r="A2353" s="283">
        <v>25875</v>
      </c>
      <c r="B2353" s="283" t="s">
        <v>3905</v>
      </c>
      <c r="C2353" s="283" t="s">
        <v>8437</v>
      </c>
      <c r="D2353" s="283" t="s">
        <v>8438</v>
      </c>
      <c r="G2353" s="283">
        <v>3</v>
      </c>
    </row>
    <row r="2354" spans="1:12" x14ac:dyDescent="0.15">
      <c r="A2354" s="283">
        <v>25876</v>
      </c>
      <c r="B2354" s="283" t="s">
        <v>3777</v>
      </c>
      <c r="C2354" s="283" t="s">
        <v>8439</v>
      </c>
      <c r="D2354" s="283" t="s">
        <v>8440</v>
      </c>
      <c r="E2354" s="283" t="s">
        <v>562</v>
      </c>
      <c r="F2354" s="283" t="s">
        <v>3703</v>
      </c>
    </row>
    <row r="2355" spans="1:12" x14ac:dyDescent="0.15">
      <c r="A2355" s="283">
        <v>25885</v>
      </c>
      <c r="B2355" s="283" t="s">
        <v>3777</v>
      </c>
      <c r="C2355" s="283" t="s">
        <v>8441</v>
      </c>
      <c r="D2355" s="283" t="s">
        <v>8442</v>
      </c>
      <c r="E2355" s="283" t="s">
        <v>289</v>
      </c>
      <c r="F2355" s="283" t="s">
        <v>3703</v>
      </c>
    </row>
    <row r="2356" spans="1:12" x14ac:dyDescent="0.15">
      <c r="A2356" s="283">
        <v>25890</v>
      </c>
      <c r="B2356" s="283" t="s">
        <v>3698</v>
      </c>
      <c r="C2356" s="283" t="s">
        <v>8443</v>
      </c>
      <c r="D2356" s="283" t="s">
        <v>8444</v>
      </c>
      <c r="E2356" s="283" t="s">
        <v>711</v>
      </c>
      <c r="F2356" s="283" t="s">
        <v>3703</v>
      </c>
    </row>
    <row r="2357" spans="1:12" x14ac:dyDescent="0.15">
      <c r="A2357" s="283">
        <v>25893</v>
      </c>
      <c r="B2357" s="283" t="s">
        <v>3726</v>
      </c>
      <c r="C2357" s="283" t="s">
        <v>8445</v>
      </c>
      <c r="D2357" s="283" t="s">
        <v>8446</v>
      </c>
      <c r="E2357" s="283" t="s">
        <v>278</v>
      </c>
      <c r="F2357" s="283" t="s">
        <v>3703</v>
      </c>
      <c r="G2357" s="283">
        <v>3</v>
      </c>
      <c r="L2357" s="283">
        <v>2</v>
      </c>
    </row>
    <row r="2358" spans="1:12" x14ac:dyDescent="0.15">
      <c r="A2358" s="283">
        <v>25899</v>
      </c>
      <c r="B2358" s="283" t="s">
        <v>3726</v>
      </c>
      <c r="C2358" s="283" t="s">
        <v>8447</v>
      </c>
      <c r="D2358" s="283" t="s">
        <v>8448</v>
      </c>
      <c r="E2358" s="283" t="s">
        <v>278</v>
      </c>
      <c r="G2358" s="283">
        <v>3</v>
      </c>
    </row>
    <row r="2359" spans="1:12" x14ac:dyDescent="0.15">
      <c r="A2359" s="283">
        <v>25902</v>
      </c>
      <c r="B2359" s="283" t="s">
        <v>3726</v>
      </c>
      <c r="C2359" s="283" t="s">
        <v>8449</v>
      </c>
      <c r="D2359" s="283" t="s">
        <v>8450</v>
      </c>
      <c r="E2359" s="283" t="s">
        <v>8451</v>
      </c>
      <c r="F2359" s="283" t="s">
        <v>3703</v>
      </c>
    </row>
    <row r="2360" spans="1:12" x14ac:dyDescent="0.15">
      <c r="A2360" s="283">
        <v>25905</v>
      </c>
      <c r="B2360" s="283" t="s">
        <v>3726</v>
      </c>
      <c r="C2360" s="283" t="s">
        <v>8452</v>
      </c>
      <c r="D2360" s="283" t="s">
        <v>8453</v>
      </c>
      <c r="E2360" s="283" t="s">
        <v>3772</v>
      </c>
      <c r="F2360" s="283" t="s">
        <v>3703</v>
      </c>
    </row>
    <row r="2361" spans="1:12" x14ac:dyDescent="0.15">
      <c r="A2361" s="283">
        <v>25908</v>
      </c>
      <c r="B2361" s="283" t="s">
        <v>3708</v>
      </c>
      <c r="C2361" s="283" t="s">
        <v>8454</v>
      </c>
      <c r="D2361" s="283" t="s">
        <v>8455</v>
      </c>
      <c r="E2361" s="283" t="s">
        <v>571</v>
      </c>
      <c r="F2361" s="283" t="s">
        <v>4483</v>
      </c>
    </row>
    <row r="2362" spans="1:12" x14ac:dyDescent="0.15">
      <c r="A2362" s="283">
        <v>25925</v>
      </c>
      <c r="B2362" s="283" t="s">
        <v>3726</v>
      </c>
      <c r="C2362" s="283" t="s">
        <v>8456</v>
      </c>
      <c r="D2362" s="283" t="s">
        <v>8457</v>
      </c>
      <c r="E2362" s="283" t="s">
        <v>3583</v>
      </c>
      <c r="F2362" s="283" t="s">
        <v>3703</v>
      </c>
    </row>
    <row r="2363" spans="1:12" x14ac:dyDescent="0.15">
      <c r="A2363" s="283">
        <v>25931</v>
      </c>
      <c r="B2363" s="283" t="s">
        <v>3698</v>
      </c>
      <c r="C2363" s="283" t="s">
        <v>8458</v>
      </c>
      <c r="D2363" s="283" t="s">
        <v>8459</v>
      </c>
      <c r="E2363" s="283" t="s">
        <v>3701</v>
      </c>
      <c r="F2363" s="283" t="s">
        <v>3703</v>
      </c>
    </row>
    <row r="2364" spans="1:12" x14ac:dyDescent="0.15">
      <c r="A2364" s="283">
        <v>25939</v>
      </c>
      <c r="B2364" s="283" t="s">
        <v>3736</v>
      </c>
      <c r="C2364" s="283" t="s">
        <v>8460</v>
      </c>
      <c r="D2364" s="283" t="s">
        <v>6897</v>
      </c>
      <c r="E2364" s="283" t="s">
        <v>552</v>
      </c>
      <c r="F2364" s="283" t="s">
        <v>3703</v>
      </c>
    </row>
    <row r="2365" spans="1:12" x14ac:dyDescent="0.15">
      <c r="A2365" s="283">
        <v>25947</v>
      </c>
      <c r="B2365" s="283" t="s">
        <v>3809</v>
      </c>
      <c r="C2365" s="283" t="s">
        <v>8461</v>
      </c>
      <c r="D2365" s="283" t="s">
        <v>8462</v>
      </c>
      <c r="F2365" s="283" t="s">
        <v>3703</v>
      </c>
    </row>
    <row r="2366" spans="1:12" x14ac:dyDescent="0.15">
      <c r="A2366" s="283">
        <v>25948</v>
      </c>
      <c r="B2366" s="283" t="s">
        <v>3801</v>
      </c>
      <c r="C2366" s="283" t="s">
        <v>8463</v>
      </c>
      <c r="D2366" s="283" t="s">
        <v>8464</v>
      </c>
      <c r="E2366" s="283" t="s">
        <v>4853</v>
      </c>
      <c r="F2366" s="283" t="s">
        <v>3703</v>
      </c>
    </row>
    <row r="2367" spans="1:12" x14ac:dyDescent="0.15">
      <c r="A2367" s="283">
        <v>25954</v>
      </c>
      <c r="B2367" s="283" t="s">
        <v>3959</v>
      </c>
      <c r="C2367" s="283" t="s">
        <v>8465</v>
      </c>
      <c r="D2367" s="283" t="s">
        <v>8466</v>
      </c>
      <c r="E2367" s="283" t="s">
        <v>407</v>
      </c>
      <c r="F2367" s="283" t="s">
        <v>3703</v>
      </c>
    </row>
    <row r="2368" spans="1:12" x14ac:dyDescent="0.15">
      <c r="A2368" s="283">
        <v>25956</v>
      </c>
      <c r="B2368" s="283" t="s">
        <v>3959</v>
      </c>
      <c r="C2368" s="283" t="s">
        <v>8467</v>
      </c>
      <c r="D2368" s="283" t="s">
        <v>8468</v>
      </c>
      <c r="E2368" s="283" t="s">
        <v>767</v>
      </c>
      <c r="F2368" s="283" t="s">
        <v>3703</v>
      </c>
    </row>
    <row r="2369" spans="1:9" x14ac:dyDescent="0.15">
      <c r="A2369" s="283">
        <v>25957</v>
      </c>
      <c r="B2369" s="283" t="s">
        <v>4271</v>
      </c>
      <c r="C2369" s="283" t="s">
        <v>8469</v>
      </c>
      <c r="D2369" s="283" t="s">
        <v>8470</v>
      </c>
      <c r="E2369" s="283" t="s">
        <v>5384</v>
      </c>
      <c r="F2369" s="283" t="s">
        <v>3702</v>
      </c>
    </row>
    <row r="2370" spans="1:9" x14ac:dyDescent="0.15">
      <c r="A2370" s="283">
        <v>25960</v>
      </c>
      <c r="B2370" s="283" t="s">
        <v>3743</v>
      </c>
      <c r="C2370" s="283" t="s">
        <v>8471</v>
      </c>
      <c r="D2370" s="283" t="s">
        <v>8472</v>
      </c>
      <c r="E2370" s="283" t="s">
        <v>12609</v>
      </c>
      <c r="F2370" s="283" t="s">
        <v>3702</v>
      </c>
      <c r="G2370" s="283">
        <v>3</v>
      </c>
    </row>
    <row r="2371" spans="1:9" x14ac:dyDescent="0.15">
      <c r="A2371" s="283">
        <v>25962</v>
      </c>
      <c r="B2371" s="283" t="s">
        <v>3801</v>
      </c>
      <c r="C2371" s="283" t="s">
        <v>8473</v>
      </c>
      <c r="D2371" s="283" t="s">
        <v>8474</v>
      </c>
      <c r="E2371" s="283" t="s">
        <v>8475</v>
      </c>
      <c r="F2371" s="283" t="s">
        <v>3703</v>
      </c>
    </row>
    <row r="2372" spans="1:9" x14ac:dyDescent="0.15">
      <c r="A2372" s="283">
        <v>25963</v>
      </c>
      <c r="B2372" s="283" t="s">
        <v>3801</v>
      </c>
      <c r="C2372" s="283" t="s">
        <v>8476</v>
      </c>
      <c r="D2372" s="283" t="s">
        <v>8477</v>
      </c>
      <c r="E2372" s="283" t="s">
        <v>2641</v>
      </c>
      <c r="F2372" s="283" t="s">
        <v>4483</v>
      </c>
      <c r="G2372" s="283">
        <v>3</v>
      </c>
      <c r="I2372" s="283">
        <v>2</v>
      </c>
    </row>
    <row r="2373" spans="1:9" x14ac:dyDescent="0.15">
      <c r="A2373" s="283">
        <v>25967</v>
      </c>
      <c r="B2373" s="283" t="s">
        <v>4107</v>
      </c>
      <c r="C2373" s="283" t="s">
        <v>8478</v>
      </c>
      <c r="D2373" s="283" t="s">
        <v>8479</v>
      </c>
      <c r="E2373" s="283" t="s">
        <v>189</v>
      </c>
      <c r="F2373" s="283" t="s">
        <v>3702</v>
      </c>
    </row>
    <row r="2374" spans="1:9" x14ac:dyDescent="0.15">
      <c r="A2374" s="283">
        <v>25969</v>
      </c>
      <c r="B2374" s="283" t="s">
        <v>4107</v>
      </c>
      <c r="C2374" s="283" t="s">
        <v>8480</v>
      </c>
      <c r="D2374" s="283" t="s">
        <v>8481</v>
      </c>
      <c r="E2374" s="283" t="s">
        <v>4900</v>
      </c>
      <c r="F2374" s="283" t="s">
        <v>3703</v>
      </c>
    </row>
    <row r="2375" spans="1:9" x14ac:dyDescent="0.15">
      <c r="A2375" s="283">
        <v>25970</v>
      </c>
      <c r="B2375" s="283" t="s">
        <v>3809</v>
      </c>
      <c r="C2375" s="283" t="s">
        <v>8482</v>
      </c>
      <c r="D2375" s="283" t="s">
        <v>8483</v>
      </c>
      <c r="F2375" s="283" t="s">
        <v>3703</v>
      </c>
    </row>
    <row r="2376" spans="1:9" x14ac:dyDescent="0.15">
      <c r="A2376" s="283">
        <v>25971</v>
      </c>
      <c r="B2376" s="283" t="s">
        <v>3708</v>
      </c>
      <c r="C2376" s="283" t="s">
        <v>8484</v>
      </c>
      <c r="D2376" s="283" t="s">
        <v>8485</v>
      </c>
      <c r="E2376" s="283" t="s">
        <v>571</v>
      </c>
      <c r="F2376" s="283" t="s">
        <v>3702</v>
      </c>
    </row>
    <row r="2377" spans="1:9" x14ac:dyDescent="0.15">
      <c r="A2377" s="283">
        <v>25987</v>
      </c>
      <c r="B2377" s="283" t="s">
        <v>3708</v>
      </c>
      <c r="C2377" s="283" t="s">
        <v>8486</v>
      </c>
      <c r="D2377" s="283" t="s">
        <v>8487</v>
      </c>
      <c r="E2377" s="283" t="s">
        <v>290</v>
      </c>
      <c r="F2377" s="283" t="s">
        <v>3703</v>
      </c>
    </row>
    <row r="2378" spans="1:9" x14ac:dyDescent="0.15">
      <c r="A2378" s="283">
        <v>26000</v>
      </c>
      <c r="B2378" s="283" t="s">
        <v>4271</v>
      </c>
      <c r="C2378" s="283" t="s">
        <v>8488</v>
      </c>
      <c r="D2378" s="283" t="s">
        <v>8489</v>
      </c>
      <c r="E2378" s="283" t="s">
        <v>191</v>
      </c>
      <c r="F2378" s="283" t="s">
        <v>3703</v>
      </c>
    </row>
    <row r="2379" spans="1:9" x14ac:dyDescent="0.15">
      <c r="A2379" s="283">
        <v>26008</v>
      </c>
      <c r="B2379" s="283" t="s">
        <v>4574</v>
      </c>
      <c r="C2379" s="283" t="s">
        <v>8490</v>
      </c>
      <c r="D2379" s="283" t="s">
        <v>8491</v>
      </c>
      <c r="E2379" s="283" t="s">
        <v>3701</v>
      </c>
      <c r="F2379" s="283" t="s">
        <v>3703</v>
      </c>
    </row>
    <row r="2380" spans="1:9" x14ac:dyDescent="0.15">
      <c r="A2380" s="283">
        <v>26015</v>
      </c>
      <c r="B2380" s="283" t="s">
        <v>3720</v>
      </c>
      <c r="C2380" s="283" t="s">
        <v>8492</v>
      </c>
      <c r="D2380" s="283" t="s">
        <v>8493</v>
      </c>
      <c r="E2380" s="283" t="s">
        <v>827</v>
      </c>
      <c r="F2380" s="283" t="s">
        <v>3703</v>
      </c>
    </row>
    <row r="2381" spans="1:9" x14ac:dyDescent="0.15">
      <c r="A2381" s="283">
        <v>26016</v>
      </c>
      <c r="B2381" s="283" t="s">
        <v>4586</v>
      </c>
      <c r="C2381" s="283" t="s">
        <v>8494</v>
      </c>
      <c r="D2381" s="283" t="s">
        <v>8495</v>
      </c>
      <c r="E2381" s="283" t="s">
        <v>214</v>
      </c>
      <c r="F2381" s="283" t="s">
        <v>3703</v>
      </c>
    </row>
    <row r="2382" spans="1:9" x14ac:dyDescent="0.15">
      <c r="A2382" s="283">
        <v>26023</v>
      </c>
      <c r="B2382" s="283" t="s">
        <v>4603</v>
      </c>
      <c r="C2382" s="283" t="s">
        <v>8496</v>
      </c>
      <c r="D2382" s="283" t="s">
        <v>8497</v>
      </c>
      <c r="E2382" s="283" t="s">
        <v>808</v>
      </c>
      <c r="F2382" s="283" t="s">
        <v>3703</v>
      </c>
    </row>
    <row r="2383" spans="1:9" x14ac:dyDescent="0.15">
      <c r="A2383" s="283">
        <v>26024</v>
      </c>
      <c r="B2383" s="283" t="s">
        <v>4603</v>
      </c>
      <c r="C2383" s="283" t="s">
        <v>13252</v>
      </c>
      <c r="D2383" s="283" t="s">
        <v>8498</v>
      </c>
      <c r="E2383" s="283" t="s">
        <v>1362</v>
      </c>
      <c r="F2383" s="283" t="s">
        <v>4483</v>
      </c>
    </row>
    <row r="2384" spans="1:9" x14ac:dyDescent="0.15">
      <c r="A2384" s="283">
        <v>26026</v>
      </c>
      <c r="B2384" s="283" t="s">
        <v>4603</v>
      </c>
      <c r="C2384" s="283" t="s">
        <v>8499</v>
      </c>
      <c r="D2384" s="283" t="s">
        <v>8500</v>
      </c>
      <c r="F2384" s="283" t="s">
        <v>3703</v>
      </c>
      <c r="G2384" s="283">
        <v>3</v>
      </c>
    </row>
    <row r="2385" spans="1:7" x14ac:dyDescent="0.15">
      <c r="A2385" s="283">
        <v>26035</v>
      </c>
      <c r="B2385" s="283" t="s">
        <v>3809</v>
      </c>
      <c r="C2385" s="283" t="s">
        <v>8501</v>
      </c>
      <c r="D2385" s="283" t="s">
        <v>8502</v>
      </c>
      <c r="E2385" s="283" t="s">
        <v>397</v>
      </c>
      <c r="F2385" s="283" t="s">
        <v>3703</v>
      </c>
      <c r="G2385" s="283">
        <v>3</v>
      </c>
    </row>
    <row r="2386" spans="1:7" x14ac:dyDescent="0.15">
      <c r="A2386" s="283">
        <v>26037</v>
      </c>
      <c r="B2386" s="283" t="s">
        <v>3736</v>
      </c>
      <c r="C2386" s="283" t="s">
        <v>8503</v>
      </c>
      <c r="D2386" s="283" t="s">
        <v>8504</v>
      </c>
      <c r="E2386" s="283" t="s">
        <v>210</v>
      </c>
      <c r="F2386" s="283" t="s">
        <v>3703</v>
      </c>
    </row>
    <row r="2387" spans="1:7" x14ac:dyDescent="0.15">
      <c r="A2387" s="283">
        <v>26038</v>
      </c>
      <c r="B2387" s="283" t="s">
        <v>3736</v>
      </c>
      <c r="C2387" s="283" t="s">
        <v>8505</v>
      </c>
      <c r="D2387" s="283" t="s">
        <v>8506</v>
      </c>
      <c r="E2387" s="283" t="s">
        <v>210</v>
      </c>
      <c r="F2387" s="283" t="s">
        <v>3702</v>
      </c>
    </row>
    <row r="2388" spans="1:7" x14ac:dyDescent="0.15">
      <c r="A2388" s="283">
        <v>26049</v>
      </c>
      <c r="B2388" s="283" t="s">
        <v>4632</v>
      </c>
      <c r="C2388" s="283" t="s">
        <v>8507</v>
      </c>
      <c r="D2388" s="283" t="s">
        <v>8508</v>
      </c>
      <c r="E2388" s="283" t="s">
        <v>8509</v>
      </c>
      <c r="F2388" s="283" t="s">
        <v>3703</v>
      </c>
    </row>
    <row r="2389" spans="1:7" x14ac:dyDescent="0.15">
      <c r="A2389" s="283">
        <v>26053</v>
      </c>
      <c r="B2389" s="283" t="s">
        <v>3801</v>
      </c>
      <c r="C2389" s="283" t="s">
        <v>8510</v>
      </c>
      <c r="D2389" s="283" t="s">
        <v>8511</v>
      </c>
      <c r="E2389" s="283" t="s">
        <v>689</v>
      </c>
      <c r="F2389" s="283" t="s">
        <v>3703</v>
      </c>
    </row>
    <row r="2390" spans="1:7" x14ac:dyDescent="0.15">
      <c r="A2390" s="283">
        <v>26057</v>
      </c>
      <c r="B2390" s="283" t="s">
        <v>3814</v>
      </c>
      <c r="C2390" s="283" t="s">
        <v>8512</v>
      </c>
      <c r="D2390" s="283" t="s">
        <v>8513</v>
      </c>
      <c r="E2390" s="283" t="s">
        <v>301</v>
      </c>
      <c r="F2390" s="283" t="s">
        <v>4483</v>
      </c>
    </row>
    <row r="2391" spans="1:7" x14ac:dyDescent="0.15">
      <c r="A2391" s="283">
        <v>26062</v>
      </c>
      <c r="B2391" s="283" t="s">
        <v>3814</v>
      </c>
      <c r="C2391" s="283" t="s">
        <v>8514</v>
      </c>
      <c r="D2391" s="283" t="s">
        <v>8515</v>
      </c>
      <c r="E2391" s="283" t="s">
        <v>8516</v>
      </c>
      <c r="F2391" s="283" t="s">
        <v>4483</v>
      </c>
    </row>
    <row r="2392" spans="1:7" x14ac:dyDescent="0.15">
      <c r="A2392" s="283">
        <v>26066</v>
      </c>
      <c r="B2392" s="283" t="s">
        <v>3698</v>
      </c>
      <c r="C2392" s="283" t="s">
        <v>8517</v>
      </c>
      <c r="D2392" s="283" t="s">
        <v>8518</v>
      </c>
      <c r="E2392" s="283" t="s">
        <v>861</v>
      </c>
      <c r="F2392" s="283" t="s">
        <v>3703</v>
      </c>
    </row>
    <row r="2393" spans="1:7" x14ac:dyDescent="0.15">
      <c r="A2393" s="283">
        <v>26075</v>
      </c>
      <c r="B2393" s="283" t="s">
        <v>4255</v>
      </c>
      <c r="C2393" s="283" t="s">
        <v>8519</v>
      </c>
      <c r="D2393" s="283" t="s">
        <v>8520</v>
      </c>
      <c r="E2393" s="283" t="s">
        <v>459</v>
      </c>
      <c r="F2393" s="283" t="s">
        <v>3703</v>
      </c>
    </row>
    <row r="2394" spans="1:7" x14ac:dyDescent="0.15">
      <c r="A2394" s="283">
        <v>26085</v>
      </c>
      <c r="B2394" s="283" t="s">
        <v>3809</v>
      </c>
      <c r="C2394" s="283" t="s">
        <v>8521</v>
      </c>
      <c r="D2394" s="283" t="s">
        <v>8522</v>
      </c>
      <c r="E2394" s="283" t="s">
        <v>3701</v>
      </c>
      <c r="F2394" s="283" t="s">
        <v>3703</v>
      </c>
    </row>
    <row r="2395" spans="1:7" x14ac:dyDescent="0.15">
      <c r="A2395" s="283">
        <v>26086</v>
      </c>
      <c r="B2395" s="283" t="s">
        <v>3809</v>
      </c>
      <c r="C2395" s="283" t="s">
        <v>8523</v>
      </c>
      <c r="D2395" s="283" t="s">
        <v>8524</v>
      </c>
      <c r="F2395" s="283" t="s">
        <v>3703</v>
      </c>
    </row>
    <row r="2396" spans="1:7" x14ac:dyDescent="0.15">
      <c r="A2396" s="283">
        <v>26091</v>
      </c>
      <c r="B2396" s="283" t="s">
        <v>3731</v>
      </c>
      <c r="C2396" s="283" t="s">
        <v>8525</v>
      </c>
      <c r="D2396" s="283" t="s">
        <v>8526</v>
      </c>
      <c r="E2396" s="283" t="s">
        <v>867</v>
      </c>
      <c r="F2396" s="283" t="s">
        <v>3703</v>
      </c>
    </row>
    <row r="2397" spans="1:7" x14ac:dyDescent="0.15">
      <c r="A2397" s="283">
        <v>26107</v>
      </c>
      <c r="B2397" s="283" t="s">
        <v>3726</v>
      </c>
      <c r="C2397" s="283" t="s">
        <v>8527</v>
      </c>
      <c r="D2397" s="283" t="s">
        <v>8528</v>
      </c>
      <c r="E2397" s="283" t="s">
        <v>393</v>
      </c>
      <c r="F2397" s="283" t="s">
        <v>3703</v>
      </c>
    </row>
    <row r="2398" spans="1:7" x14ac:dyDescent="0.15">
      <c r="A2398" s="283">
        <v>26109</v>
      </c>
      <c r="B2398" s="283" t="s">
        <v>3736</v>
      </c>
      <c r="C2398" s="283" t="s">
        <v>8529</v>
      </c>
      <c r="D2398" s="283" t="s">
        <v>8530</v>
      </c>
      <c r="E2398" s="283" t="s">
        <v>5150</v>
      </c>
      <c r="F2398" s="283" t="s">
        <v>4483</v>
      </c>
    </row>
    <row r="2399" spans="1:7" x14ac:dyDescent="0.15">
      <c r="A2399" s="283">
        <v>26119</v>
      </c>
      <c r="B2399" s="283" t="s">
        <v>4147</v>
      </c>
      <c r="C2399" s="283" t="s">
        <v>13253</v>
      </c>
      <c r="D2399" s="283" t="s">
        <v>13254</v>
      </c>
      <c r="F2399" s="283" t="s">
        <v>4483</v>
      </c>
    </row>
    <row r="2400" spans="1:7" x14ac:dyDescent="0.15">
      <c r="A2400" s="283">
        <v>26124</v>
      </c>
      <c r="B2400" s="283" t="s">
        <v>3794</v>
      </c>
      <c r="C2400" s="283" t="s">
        <v>8531</v>
      </c>
      <c r="D2400" s="283" t="s">
        <v>8532</v>
      </c>
      <c r="E2400" s="283" t="s">
        <v>703</v>
      </c>
      <c r="F2400" s="283" t="s">
        <v>3702</v>
      </c>
    </row>
    <row r="2401" spans="1:7" x14ac:dyDescent="0.15">
      <c r="A2401" s="283">
        <v>26129</v>
      </c>
      <c r="B2401" s="283" t="s">
        <v>3698</v>
      </c>
      <c r="C2401" s="283" t="s">
        <v>8533</v>
      </c>
      <c r="D2401" s="283" t="s">
        <v>8534</v>
      </c>
      <c r="E2401" s="283" t="s">
        <v>3701</v>
      </c>
      <c r="F2401" s="283" t="s">
        <v>3703</v>
      </c>
    </row>
    <row r="2402" spans="1:7" x14ac:dyDescent="0.15">
      <c r="A2402" s="283">
        <v>26132</v>
      </c>
      <c r="B2402" s="283" t="s">
        <v>4147</v>
      </c>
      <c r="C2402" s="283" t="s">
        <v>8535</v>
      </c>
      <c r="D2402" s="283" t="s">
        <v>8536</v>
      </c>
      <c r="E2402" s="283" t="s">
        <v>231</v>
      </c>
      <c r="F2402" s="283" t="s">
        <v>3703</v>
      </c>
    </row>
    <row r="2403" spans="1:7" x14ac:dyDescent="0.15">
      <c r="A2403" s="283">
        <v>26156</v>
      </c>
      <c r="B2403" s="283" t="s">
        <v>3959</v>
      </c>
      <c r="C2403" s="283" t="s">
        <v>13255</v>
      </c>
      <c r="D2403" s="283" t="s">
        <v>13256</v>
      </c>
      <c r="E2403" s="283" t="s">
        <v>1003</v>
      </c>
      <c r="F2403" s="283" t="s">
        <v>3703</v>
      </c>
    </row>
    <row r="2404" spans="1:7" x14ac:dyDescent="0.15">
      <c r="A2404" s="283">
        <v>26157</v>
      </c>
      <c r="B2404" s="283" t="s">
        <v>3959</v>
      </c>
      <c r="C2404" s="283" t="s">
        <v>8537</v>
      </c>
      <c r="D2404" s="283" t="s">
        <v>8538</v>
      </c>
      <c r="F2404" s="283" t="s">
        <v>4483</v>
      </c>
    </row>
    <row r="2405" spans="1:7" x14ac:dyDescent="0.15">
      <c r="A2405" s="283">
        <v>26160</v>
      </c>
      <c r="B2405" s="283" t="s">
        <v>4530</v>
      </c>
      <c r="C2405" s="283" t="s">
        <v>8539</v>
      </c>
      <c r="D2405" s="283" t="s">
        <v>8540</v>
      </c>
      <c r="E2405" s="283" t="s">
        <v>3772</v>
      </c>
      <c r="F2405" s="283" t="s">
        <v>3703</v>
      </c>
      <c r="G2405" s="283">
        <v>3</v>
      </c>
    </row>
    <row r="2406" spans="1:7" x14ac:dyDescent="0.15">
      <c r="A2406" s="283">
        <v>26164</v>
      </c>
      <c r="B2406" s="283" t="s">
        <v>3809</v>
      </c>
      <c r="C2406" s="283" t="s">
        <v>8541</v>
      </c>
      <c r="D2406" s="283" t="s">
        <v>8542</v>
      </c>
      <c r="E2406" s="283" t="s">
        <v>8543</v>
      </c>
      <c r="F2406" s="283" t="s">
        <v>3703</v>
      </c>
    </row>
    <row r="2407" spans="1:7" x14ac:dyDescent="0.15">
      <c r="A2407" s="283">
        <v>26170</v>
      </c>
      <c r="B2407" s="283" t="s">
        <v>3794</v>
      </c>
      <c r="C2407" s="283" t="s">
        <v>8544</v>
      </c>
      <c r="D2407" s="283" t="s">
        <v>8545</v>
      </c>
      <c r="E2407" s="283" t="s">
        <v>582</v>
      </c>
      <c r="F2407" s="283" t="s">
        <v>3703</v>
      </c>
    </row>
    <row r="2408" spans="1:7" x14ac:dyDescent="0.15">
      <c r="A2408" s="283">
        <v>26175</v>
      </c>
      <c r="B2408" s="283" t="s">
        <v>3794</v>
      </c>
      <c r="C2408" s="283" t="s">
        <v>8546</v>
      </c>
      <c r="D2408" s="283" t="s">
        <v>8547</v>
      </c>
      <c r="E2408" s="283" t="s">
        <v>215</v>
      </c>
      <c r="F2408" s="283" t="s">
        <v>3703</v>
      </c>
    </row>
    <row r="2409" spans="1:7" x14ac:dyDescent="0.15">
      <c r="A2409" s="283">
        <v>26190</v>
      </c>
      <c r="B2409" s="283" t="s">
        <v>3726</v>
      </c>
      <c r="C2409" s="283" t="s">
        <v>8548</v>
      </c>
      <c r="D2409" s="283" t="s">
        <v>8549</v>
      </c>
      <c r="E2409" s="283" t="s">
        <v>278</v>
      </c>
      <c r="F2409" s="283" t="s">
        <v>3703</v>
      </c>
    </row>
    <row r="2410" spans="1:7" x14ac:dyDescent="0.15">
      <c r="A2410" s="283">
        <v>26195</v>
      </c>
      <c r="B2410" s="283" t="s">
        <v>3805</v>
      </c>
      <c r="C2410" s="283" t="s">
        <v>8550</v>
      </c>
      <c r="D2410" s="283" t="s">
        <v>8551</v>
      </c>
      <c r="E2410" s="283" t="s">
        <v>4829</v>
      </c>
      <c r="F2410" s="283" t="s">
        <v>3703</v>
      </c>
      <c r="G2410" s="283">
        <v>3</v>
      </c>
    </row>
    <row r="2411" spans="1:7" x14ac:dyDescent="0.15">
      <c r="A2411" s="283">
        <v>26211</v>
      </c>
      <c r="B2411" s="283" t="s">
        <v>839</v>
      </c>
      <c r="C2411" s="283" t="s">
        <v>8552</v>
      </c>
      <c r="D2411" s="283" t="s">
        <v>8553</v>
      </c>
      <c r="E2411" s="283" t="s">
        <v>412</v>
      </c>
      <c r="F2411" s="283" t="s">
        <v>3703</v>
      </c>
    </row>
    <row r="2412" spans="1:7" x14ac:dyDescent="0.15">
      <c r="A2412" s="283">
        <v>26220</v>
      </c>
      <c r="B2412" s="283" t="s">
        <v>3731</v>
      </c>
      <c r="C2412" s="283" t="s">
        <v>8555</v>
      </c>
      <c r="D2412" s="283" t="s">
        <v>8556</v>
      </c>
      <c r="E2412" s="283" t="s">
        <v>213</v>
      </c>
      <c r="F2412" s="283" t="s">
        <v>5258</v>
      </c>
    </row>
    <row r="2413" spans="1:7" x14ac:dyDescent="0.15">
      <c r="A2413" s="283">
        <v>26221</v>
      </c>
      <c r="B2413" s="283" t="s">
        <v>3736</v>
      </c>
      <c r="C2413" s="283" t="s">
        <v>13257</v>
      </c>
      <c r="D2413" s="283" t="s">
        <v>13258</v>
      </c>
      <c r="E2413" s="283" t="s">
        <v>552</v>
      </c>
      <c r="F2413" s="283" t="s">
        <v>3703</v>
      </c>
    </row>
    <row r="2414" spans="1:7" x14ac:dyDescent="0.15">
      <c r="A2414" s="283">
        <v>26223</v>
      </c>
      <c r="B2414" s="283" t="s">
        <v>3809</v>
      </c>
      <c r="C2414" s="283" t="s">
        <v>8557</v>
      </c>
      <c r="D2414" s="283" t="s">
        <v>8558</v>
      </c>
      <c r="E2414" s="283" t="s">
        <v>3883</v>
      </c>
      <c r="F2414" s="283" t="s">
        <v>4483</v>
      </c>
    </row>
    <row r="2415" spans="1:7" x14ac:dyDescent="0.15">
      <c r="A2415" s="283">
        <v>26226</v>
      </c>
      <c r="B2415" s="283" t="s">
        <v>3809</v>
      </c>
      <c r="C2415" s="283" t="s">
        <v>8559</v>
      </c>
      <c r="D2415" s="283" t="s">
        <v>8560</v>
      </c>
      <c r="F2415" s="283" t="s">
        <v>3702</v>
      </c>
    </row>
    <row r="2416" spans="1:7" x14ac:dyDescent="0.15">
      <c r="A2416" s="283">
        <v>26240</v>
      </c>
      <c r="B2416" s="283" t="s">
        <v>3848</v>
      </c>
      <c r="C2416" s="283" t="s">
        <v>8561</v>
      </c>
      <c r="D2416" s="283" t="s">
        <v>8562</v>
      </c>
      <c r="E2416" s="283" t="s">
        <v>1773</v>
      </c>
      <c r="F2416" s="283" t="s">
        <v>3702</v>
      </c>
    </row>
    <row r="2417" spans="1:7" x14ac:dyDescent="0.15">
      <c r="A2417" s="283">
        <v>26245</v>
      </c>
      <c r="B2417" s="283" t="s">
        <v>3726</v>
      </c>
      <c r="C2417" s="283" t="s">
        <v>8563</v>
      </c>
      <c r="D2417" s="283" t="s">
        <v>8564</v>
      </c>
      <c r="E2417" s="283" t="s">
        <v>988</v>
      </c>
      <c r="F2417" s="283" t="s">
        <v>3703</v>
      </c>
      <c r="G2417" s="283">
        <v>3</v>
      </c>
    </row>
    <row r="2418" spans="1:7" x14ac:dyDescent="0.15">
      <c r="A2418" s="283">
        <v>26252</v>
      </c>
      <c r="B2418" s="283" t="s">
        <v>3698</v>
      </c>
      <c r="C2418" s="283" t="s">
        <v>8565</v>
      </c>
      <c r="D2418" s="283" t="s">
        <v>8566</v>
      </c>
      <c r="E2418" s="283" t="s">
        <v>726</v>
      </c>
      <c r="F2418" s="283" t="s">
        <v>3703</v>
      </c>
    </row>
    <row r="2419" spans="1:7" x14ac:dyDescent="0.15">
      <c r="A2419" s="283">
        <v>26268</v>
      </c>
      <c r="B2419" s="283" t="s">
        <v>3726</v>
      </c>
      <c r="C2419" s="283" t="s">
        <v>8567</v>
      </c>
      <c r="D2419" s="283" t="s">
        <v>5408</v>
      </c>
      <c r="E2419" s="283" t="s">
        <v>7082</v>
      </c>
      <c r="F2419" s="283" t="s">
        <v>4483</v>
      </c>
    </row>
    <row r="2420" spans="1:7" x14ac:dyDescent="0.15">
      <c r="A2420" s="283">
        <v>26282</v>
      </c>
      <c r="B2420" s="283" t="s">
        <v>839</v>
      </c>
      <c r="C2420" s="283" t="s">
        <v>8568</v>
      </c>
      <c r="D2420" s="283" t="s">
        <v>8569</v>
      </c>
      <c r="E2420" s="283" t="s">
        <v>1454</v>
      </c>
      <c r="F2420" s="283" t="s">
        <v>3702</v>
      </c>
    </row>
    <row r="2421" spans="1:7" x14ac:dyDescent="0.15">
      <c r="A2421" s="283">
        <v>26311</v>
      </c>
      <c r="B2421" s="283" t="s">
        <v>3726</v>
      </c>
      <c r="C2421" s="283" t="s">
        <v>8570</v>
      </c>
      <c r="D2421" s="283" t="s">
        <v>8571</v>
      </c>
      <c r="E2421" s="283" t="s">
        <v>250</v>
      </c>
      <c r="F2421" s="283" t="s">
        <v>3703</v>
      </c>
    </row>
    <row r="2422" spans="1:7" x14ac:dyDescent="0.15">
      <c r="A2422" s="283">
        <v>26315</v>
      </c>
      <c r="B2422" s="283" t="s">
        <v>3848</v>
      </c>
      <c r="C2422" s="283" t="s">
        <v>8572</v>
      </c>
      <c r="D2422" s="283" t="s">
        <v>8573</v>
      </c>
      <c r="E2422" s="283" t="s">
        <v>8574</v>
      </c>
      <c r="F2422" s="283" t="s">
        <v>3703</v>
      </c>
      <c r="G2422" s="283">
        <v>3</v>
      </c>
    </row>
    <row r="2423" spans="1:7" x14ac:dyDescent="0.15">
      <c r="A2423" s="283">
        <v>26320</v>
      </c>
      <c r="B2423" s="283" t="s">
        <v>3777</v>
      </c>
      <c r="C2423" s="283" t="s">
        <v>8575</v>
      </c>
      <c r="D2423" s="283" t="s">
        <v>8576</v>
      </c>
      <c r="E2423" s="283" t="s">
        <v>341</v>
      </c>
      <c r="F2423" s="283" t="s">
        <v>3703</v>
      </c>
    </row>
    <row r="2424" spans="1:7" x14ac:dyDescent="0.15">
      <c r="A2424" s="283">
        <v>26323</v>
      </c>
      <c r="B2424" s="283" t="s">
        <v>3726</v>
      </c>
      <c r="C2424" s="283" t="s">
        <v>8577</v>
      </c>
      <c r="D2424" s="283" t="s">
        <v>8578</v>
      </c>
      <c r="E2424" s="283" t="s">
        <v>3772</v>
      </c>
      <c r="F2424" s="283" t="s">
        <v>4483</v>
      </c>
    </row>
    <row r="2425" spans="1:7" x14ac:dyDescent="0.15">
      <c r="A2425" s="283">
        <v>26324</v>
      </c>
      <c r="B2425" s="283" t="s">
        <v>3777</v>
      </c>
      <c r="C2425" s="283" t="s">
        <v>12707</v>
      </c>
      <c r="D2425" s="283" t="s">
        <v>12708</v>
      </c>
      <c r="E2425" s="283" t="s">
        <v>3772</v>
      </c>
      <c r="F2425" s="283" t="s">
        <v>3703</v>
      </c>
    </row>
    <row r="2426" spans="1:7" x14ac:dyDescent="0.15">
      <c r="A2426" s="283">
        <v>26335</v>
      </c>
      <c r="B2426" s="283" t="s">
        <v>3731</v>
      </c>
      <c r="C2426" s="283" t="s">
        <v>8579</v>
      </c>
      <c r="D2426" s="283" t="s">
        <v>7325</v>
      </c>
      <c r="F2426" s="283" t="s">
        <v>3703</v>
      </c>
    </row>
    <row r="2427" spans="1:7" x14ac:dyDescent="0.15">
      <c r="A2427" s="283">
        <v>26338</v>
      </c>
      <c r="B2427" s="283" t="s">
        <v>3698</v>
      </c>
      <c r="C2427" s="283" t="s">
        <v>8580</v>
      </c>
      <c r="D2427" s="283" t="s">
        <v>8581</v>
      </c>
      <c r="E2427" s="283" t="s">
        <v>3701</v>
      </c>
      <c r="F2427" s="283" t="s">
        <v>5258</v>
      </c>
    </row>
    <row r="2428" spans="1:7" x14ac:dyDescent="0.15">
      <c r="A2428" s="283">
        <v>26341</v>
      </c>
      <c r="B2428" s="283" t="s">
        <v>3919</v>
      </c>
      <c r="C2428" s="283" t="s">
        <v>8582</v>
      </c>
      <c r="D2428" s="283" t="s">
        <v>8583</v>
      </c>
      <c r="E2428" s="283" t="s">
        <v>389</v>
      </c>
      <c r="F2428" s="283" t="s">
        <v>3703</v>
      </c>
    </row>
    <row r="2429" spans="1:7" x14ac:dyDescent="0.15">
      <c r="A2429" s="283">
        <v>26343</v>
      </c>
      <c r="B2429" s="283" t="s">
        <v>4107</v>
      </c>
      <c r="C2429" s="283" t="s">
        <v>8584</v>
      </c>
      <c r="D2429" s="283" t="s">
        <v>8585</v>
      </c>
      <c r="E2429" s="283" t="s">
        <v>367</v>
      </c>
      <c r="F2429" s="283" t="s">
        <v>3703</v>
      </c>
    </row>
    <row r="2430" spans="1:7" x14ac:dyDescent="0.15">
      <c r="A2430" s="283">
        <v>26348</v>
      </c>
      <c r="B2430" s="283" t="s">
        <v>3740</v>
      </c>
      <c r="C2430" s="283" t="s">
        <v>8586</v>
      </c>
      <c r="D2430" s="283" t="s">
        <v>8587</v>
      </c>
      <c r="E2430" s="283" t="s">
        <v>416</v>
      </c>
      <c r="F2430" s="283" t="s">
        <v>3703</v>
      </c>
    </row>
    <row r="2431" spans="1:7" x14ac:dyDescent="0.15">
      <c r="A2431" s="283">
        <v>26353</v>
      </c>
      <c r="B2431" s="283" t="s">
        <v>4017</v>
      </c>
      <c r="C2431" s="283" t="s">
        <v>8588</v>
      </c>
      <c r="D2431" s="283" t="s">
        <v>8589</v>
      </c>
      <c r="E2431" s="283" t="s">
        <v>850</v>
      </c>
      <c r="F2431" s="283" t="s">
        <v>4483</v>
      </c>
    </row>
    <row r="2432" spans="1:7" x14ac:dyDescent="0.15">
      <c r="A2432" s="283">
        <v>26357</v>
      </c>
      <c r="B2432" s="283" t="s">
        <v>4107</v>
      </c>
      <c r="C2432" s="283" t="s">
        <v>8590</v>
      </c>
      <c r="D2432" s="283" t="s">
        <v>8591</v>
      </c>
      <c r="E2432" s="283" t="s">
        <v>367</v>
      </c>
      <c r="F2432" s="283" t="s">
        <v>3702</v>
      </c>
    </row>
    <row r="2433" spans="1:9" x14ac:dyDescent="0.15">
      <c r="A2433" s="283">
        <v>26369</v>
      </c>
      <c r="B2433" s="283" t="s">
        <v>3814</v>
      </c>
      <c r="C2433" s="283" t="s">
        <v>8592</v>
      </c>
      <c r="D2433" s="283" t="s">
        <v>8593</v>
      </c>
      <c r="E2433" s="283" t="s">
        <v>3581</v>
      </c>
      <c r="F2433" s="283" t="s">
        <v>3703</v>
      </c>
    </row>
    <row r="2434" spans="1:9" x14ac:dyDescent="0.15">
      <c r="A2434" s="283">
        <v>26378</v>
      </c>
      <c r="B2434" s="283" t="s">
        <v>3708</v>
      </c>
      <c r="C2434" s="283" t="s">
        <v>8594</v>
      </c>
      <c r="D2434" s="283" t="s">
        <v>8595</v>
      </c>
      <c r="E2434" s="283" t="s">
        <v>571</v>
      </c>
      <c r="F2434" s="283" t="s">
        <v>3703</v>
      </c>
    </row>
    <row r="2435" spans="1:9" x14ac:dyDescent="0.15">
      <c r="A2435" s="283">
        <v>26390</v>
      </c>
      <c r="B2435" s="283" t="s">
        <v>1723</v>
      </c>
      <c r="C2435" s="283" t="s">
        <v>8596</v>
      </c>
      <c r="D2435" s="283" t="s">
        <v>8597</v>
      </c>
      <c r="E2435" s="283" t="s">
        <v>7345</v>
      </c>
      <c r="F2435" s="283" t="s">
        <v>3703</v>
      </c>
      <c r="G2435" s="283">
        <v>3</v>
      </c>
      <c r="H2435" s="283">
        <v>2</v>
      </c>
    </row>
    <row r="2436" spans="1:9" x14ac:dyDescent="0.15">
      <c r="A2436" s="283">
        <v>26394</v>
      </c>
      <c r="B2436" s="283" t="s">
        <v>4579</v>
      </c>
      <c r="C2436" s="283" t="s">
        <v>8598</v>
      </c>
      <c r="D2436" s="283" t="s">
        <v>8599</v>
      </c>
      <c r="E2436" s="283" t="s">
        <v>2840</v>
      </c>
      <c r="F2436" s="283" t="s">
        <v>3703</v>
      </c>
    </row>
    <row r="2437" spans="1:9" x14ac:dyDescent="0.15">
      <c r="A2437" s="283">
        <v>26405</v>
      </c>
      <c r="B2437" s="283" t="s">
        <v>3698</v>
      </c>
      <c r="C2437" s="283" t="s">
        <v>13259</v>
      </c>
      <c r="D2437" s="283" t="s">
        <v>13260</v>
      </c>
      <c r="E2437" s="283" t="s">
        <v>110</v>
      </c>
      <c r="F2437" s="283" t="s">
        <v>3703</v>
      </c>
      <c r="G2437" s="283">
        <v>3</v>
      </c>
      <c r="I2437" s="283">
        <v>2</v>
      </c>
    </row>
    <row r="2438" spans="1:9" x14ac:dyDescent="0.15">
      <c r="A2438" s="283">
        <v>26409</v>
      </c>
      <c r="B2438" s="283" t="s">
        <v>4404</v>
      </c>
      <c r="C2438" s="283" t="s">
        <v>8600</v>
      </c>
      <c r="D2438" s="283" t="s">
        <v>8601</v>
      </c>
      <c r="E2438" s="283" t="s">
        <v>340</v>
      </c>
      <c r="F2438" s="283" t="s">
        <v>3703</v>
      </c>
    </row>
    <row r="2439" spans="1:9" x14ac:dyDescent="0.15">
      <c r="A2439" s="283">
        <v>26422</v>
      </c>
      <c r="B2439" s="283" t="s">
        <v>3814</v>
      </c>
      <c r="C2439" s="283" t="s">
        <v>8602</v>
      </c>
      <c r="D2439" s="283" t="s">
        <v>8603</v>
      </c>
      <c r="E2439" s="283" t="s">
        <v>101</v>
      </c>
      <c r="F2439" s="283" t="s">
        <v>3703</v>
      </c>
    </row>
    <row r="2440" spans="1:9" x14ac:dyDescent="0.15">
      <c r="A2440" s="283">
        <v>26424</v>
      </c>
      <c r="B2440" s="283" t="s">
        <v>3698</v>
      </c>
      <c r="C2440" s="283" t="s">
        <v>8604</v>
      </c>
      <c r="D2440" s="283" t="s">
        <v>8605</v>
      </c>
      <c r="E2440" s="283" t="s">
        <v>89</v>
      </c>
      <c r="F2440" s="283" t="s">
        <v>3703</v>
      </c>
    </row>
    <row r="2441" spans="1:9" x14ac:dyDescent="0.15">
      <c r="A2441" s="283">
        <v>26425</v>
      </c>
      <c r="B2441" s="283" t="s">
        <v>3731</v>
      </c>
      <c r="C2441" s="283" t="s">
        <v>8606</v>
      </c>
      <c r="D2441" s="283" t="s">
        <v>8607</v>
      </c>
      <c r="E2441" s="283" t="s">
        <v>4125</v>
      </c>
      <c r="G2441" s="283">
        <v>3</v>
      </c>
    </row>
    <row r="2442" spans="1:9" x14ac:dyDescent="0.15">
      <c r="A2442" s="283">
        <v>26429</v>
      </c>
      <c r="B2442" s="283" t="s">
        <v>3708</v>
      </c>
      <c r="C2442" s="283" t="s">
        <v>8608</v>
      </c>
      <c r="D2442" s="283" t="s">
        <v>8609</v>
      </c>
      <c r="E2442" s="283" t="s">
        <v>1402</v>
      </c>
      <c r="F2442" s="283" t="s">
        <v>3703</v>
      </c>
    </row>
    <row r="2443" spans="1:9" x14ac:dyDescent="0.15">
      <c r="A2443" s="283">
        <v>26433</v>
      </c>
      <c r="B2443" s="283" t="s">
        <v>3736</v>
      </c>
      <c r="C2443" s="283" t="s">
        <v>8610</v>
      </c>
      <c r="D2443" s="283" t="s">
        <v>8611</v>
      </c>
      <c r="E2443" s="283" t="s">
        <v>1024</v>
      </c>
      <c r="F2443" s="283" t="s">
        <v>3703</v>
      </c>
    </row>
    <row r="2444" spans="1:9" x14ac:dyDescent="0.15">
      <c r="A2444" s="283">
        <v>26441</v>
      </c>
      <c r="B2444" s="283" t="s">
        <v>3726</v>
      </c>
      <c r="C2444" s="283" t="s">
        <v>8612</v>
      </c>
      <c r="D2444" s="283" t="s">
        <v>8613</v>
      </c>
      <c r="E2444" s="283" t="s">
        <v>8451</v>
      </c>
      <c r="F2444" s="283" t="s">
        <v>4483</v>
      </c>
    </row>
    <row r="2445" spans="1:9" x14ac:dyDescent="0.15">
      <c r="A2445" s="283">
        <v>26444</v>
      </c>
      <c r="B2445" s="283" t="s">
        <v>3726</v>
      </c>
      <c r="C2445" s="283" t="s">
        <v>8614</v>
      </c>
      <c r="D2445" s="283" t="s">
        <v>8615</v>
      </c>
      <c r="E2445" s="283" t="s">
        <v>7082</v>
      </c>
      <c r="F2445" s="283" t="s">
        <v>4483</v>
      </c>
    </row>
    <row r="2446" spans="1:9" x14ac:dyDescent="0.15">
      <c r="A2446" s="283">
        <v>26445</v>
      </c>
      <c r="B2446" s="283" t="s">
        <v>3726</v>
      </c>
      <c r="C2446" s="283" t="s">
        <v>8616</v>
      </c>
      <c r="D2446" s="283" t="s">
        <v>8617</v>
      </c>
      <c r="E2446" s="283" t="s">
        <v>7082</v>
      </c>
      <c r="F2446" s="283" t="s">
        <v>4483</v>
      </c>
    </row>
    <row r="2447" spans="1:9" x14ac:dyDescent="0.15">
      <c r="A2447" s="283">
        <v>26446</v>
      </c>
      <c r="B2447" s="283" t="s">
        <v>3726</v>
      </c>
      <c r="C2447" s="283" t="s">
        <v>8618</v>
      </c>
      <c r="D2447" s="283" t="s">
        <v>8619</v>
      </c>
      <c r="E2447" s="283" t="s">
        <v>3583</v>
      </c>
      <c r="F2447" s="283" t="s">
        <v>3703</v>
      </c>
    </row>
    <row r="2448" spans="1:9" x14ac:dyDescent="0.15">
      <c r="A2448" s="283">
        <v>26448</v>
      </c>
      <c r="B2448" s="283" t="s">
        <v>3698</v>
      </c>
      <c r="C2448" s="283" t="s">
        <v>8620</v>
      </c>
      <c r="D2448" s="283" t="s">
        <v>8621</v>
      </c>
      <c r="E2448" s="283" t="s">
        <v>5077</v>
      </c>
      <c r="F2448" s="283" t="s">
        <v>4483</v>
      </c>
      <c r="G2448" s="283">
        <v>3</v>
      </c>
      <c r="H2448" s="283">
        <v>2</v>
      </c>
      <c r="I2448" s="283">
        <v>2</v>
      </c>
    </row>
    <row r="2449" spans="1:7" x14ac:dyDescent="0.15">
      <c r="A2449" s="283">
        <v>26451</v>
      </c>
      <c r="B2449" s="283" t="s">
        <v>3736</v>
      </c>
      <c r="C2449" s="283" t="s">
        <v>8622</v>
      </c>
      <c r="D2449" s="283" t="s">
        <v>8623</v>
      </c>
      <c r="E2449" s="283" t="s">
        <v>701</v>
      </c>
      <c r="F2449" s="283" t="s">
        <v>3702</v>
      </c>
      <c r="G2449" s="283">
        <v>3</v>
      </c>
    </row>
    <row r="2450" spans="1:7" x14ac:dyDescent="0.15">
      <c r="A2450" s="283">
        <v>26452</v>
      </c>
      <c r="B2450" s="283" t="s">
        <v>3736</v>
      </c>
      <c r="C2450" s="283" t="s">
        <v>8624</v>
      </c>
      <c r="D2450" s="283" t="s">
        <v>8625</v>
      </c>
      <c r="F2450" s="283" t="s">
        <v>3703</v>
      </c>
    </row>
    <row r="2451" spans="1:7" x14ac:dyDescent="0.15">
      <c r="A2451" s="283">
        <v>26454</v>
      </c>
      <c r="B2451" s="283" t="s">
        <v>3698</v>
      </c>
      <c r="C2451" s="283" t="s">
        <v>8626</v>
      </c>
      <c r="D2451" s="283" t="s">
        <v>8627</v>
      </c>
      <c r="E2451" s="283" t="s">
        <v>411</v>
      </c>
      <c r="F2451" s="283" t="s">
        <v>3703</v>
      </c>
    </row>
    <row r="2452" spans="1:7" x14ac:dyDescent="0.15">
      <c r="A2452" s="283">
        <v>26455</v>
      </c>
      <c r="B2452" s="283" t="s">
        <v>3731</v>
      </c>
      <c r="C2452" s="283" t="s">
        <v>8628</v>
      </c>
      <c r="D2452" s="283" t="s">
        <v>8629</v>
      </c>
      <c r="E2452" s="283" t="s">
        <v>710</v>
      </c>
      <c r="F2452" s="283" t="s">
        <v>3702</v>
      </c>
    </row>
    <row r="2453" spans="1:7" x14ac:dyDescent="0.15">
      <c r="A2453" s="283">
        <v>26463</v>
      </c>
      <c r="B2453" s="283" t="s">
        <v>4147</v>
      </c>
      <c r="C2453" s="283" t="s">
        <v>8630</v>
      </c>
      <c r="D2453" s="283" t="s">
        <v>8631</v>
      </c>
      <c r="E2453" s="283" t="s">
        <v>293</v>
      </c>
      <c r="F2453" s="283" t="s">
        <v>3703</v>
      </c>
    </row>
    <row r="2454" spans="1:7" x14ac:dyDescent="0.15">
      <c r="A2454" s="283">
        <v>26467</v>
      </c>
      <c r="B2454" s="283" t="s">
        <v>3801</v>
      </c>
      <c r="C2454" s="283" t="s">
        <v>8632</v>
      </c>
      <c r="D2454" s="283" t="s">
        <v>8633</v>
      </c>
      <c r="E2454" s="283" t="s">
        <v>379</v>
      </c>
      <c r="F2454" s="283" t="s">
        <v>3703</v>
      </c>
    </row>
    <row r="2455" spans="1:7" x14ac:dyDescent="0.15">
      <c r="A2455" s="283">
        <v>26472</v>
      </c>
      <c r="B2455" s="283" t="s">
        <v>3801</v>
      </c>
      <c r="C2455" s="283" t="s">
        <v>8634</v>
      </c>
      <c r="D2455" s="283" t="s">
        <v>8635</v>
      </c>
      <c r="E2455" s="283" t="s">
        <v>806</v>
      </c>
      <c r="F2455" s="283" t="s">
        <v>3703</v>
      </c>
    </row>
    <row r="2456" spans="1:7" x14ac:dyDescent="0.15">
      <c r="A2456" s="283">
        <v>26476</v>
      </c>
      <c r="B2456" s="283" t="s">
        <v>3708</v>
      </c>
      <c r="C2456" s="283" t="s">
        <v>8636</v>
      </c>
      <c r="D2456" s="283" t="s">
        <v>8637</v>
      </c>
      <c r="E2456" s="283" t="s">
        <v>571</v>
      </c>
      <c r="F2456" s="283" t="s">
        <v>4483</v>
      </c>
    </row>
    <row r="2457" spans="1:7" x14ac:dyDescent="0.15">
      <c r="A2457" s="283">
        <v>26478</v>
      </c>
      <c r="B2457" s="283" t="s">
        <v>3736</v>
      </c>
      <c r="C2457" s="283" t="s">
        <v>8638</v>
      </c>
      <c r="D2457" s="283" t="s">
        <v>8639</v>
      </c>
      <c r="E2457" s="283" t="s">
        <v>151</v>
      </c>
      <c r="F2457" s="283" t="s">
        <v>4483</v>
      </c>
    </row>
    <row r="2458" spans="1:7" x14ac:dyDescent="0.15">
      <c r="A2458" s="283">
        <v>26483</v>
      </c>
      <c r="B2458" s="283" t="s">
        <v>3777</v>
      </c>
      <c r="C2458" s="283" t="s">
        <v>8640</v>
      </c>
      <c r="D2458" s="283" t="s">
        <v>8641</v>
      </c>
      <c r="E2458" s="283" t="s">
        <v>3772</v>
      </c>
      <c r="F2458" s="283" t="s">
        <v>3702</v>
      </c>
      <c r="G2458" s="283">
        <v>3</v>
      </c>
    </row>
    <row r="2459" spans="1:7" x14ac:dyDescent="0.15">
      <c r="A2459" s="283">
        <v>26487</v>
      </c>
      <c r="B2459" s="283" t="s">
        <v>4222</v>
      </c>
      <c r="C2459" s="283" t="s">
        <v>8642</v>
      </c>
      <c r="D2459" s="283" t="s">
        <v>8643</v>
      </c>
      <c r="E2459" s="283" t="s">
        <v>1348</v>
      </c>
      <c r="F2459" s="283" t="s">
        <v>3703</v>
      </c>
    </row>
    <row r="2460" spans="1:7" x14ac:dyDescent="0.15">
      <c r="A2460" s="283">
        <v>26488</v>
      </c>
      <c r="B2460" s="283" t="s">
        <v>4107</v>
      </c>
      <c r="C2460" s="283" t="s">
        <v>8644</v>
      </c>
      <c r="D2460" s="283" t="s">
        <v>8645</v>
      </c>
      <c r="E2460" s="283" t="s">
        <v>3772</v>
      </c>
      <c r="F2460" s="283" t="s">
        <v>3702</v>
      </c>
    </row>
    <row r="2461" spans="1:7" x14ac:dyDescent="0.15">
      <c r="A2461" s="283">
        <v>26489</v>
      </c>
      <c r="B2461" s="283" t="s">
        <v>3801</v>
      </c>
      <c r="C2461" s="283" t="s">
        <v>8646</v>
      </c>
      <c r="D2461" s="283" t="s">
        <v>8647</v>
      </c>
      <c r="E2461" s="283" t="s">
        <v>2641</v>
      </c>
      <c r="F2461" s="283" t="s">
        <v>4483</v>
      </c>
    </row>
    <row r="2462" spans="1:7" x14ac:dyDescent="0.15">
      <c r="A2462" s="283">
        <v>26503</v>
      </c>
      <c r="B2462" s="283" t="s">
        <v>3698</v>
      </c>
      <c r="C2462" s="283" t="s">
        <v>8648</v>
      </c>
      <c r="D2462" s="283" t="s">
        <v>8649</v>
      </c>
      <c r="E2462" s="283" t="s">
        <v>3701</v>
      </c>
      <c r="F2462" s="283" t="s">
        <v>3703</v>
      </c>
    </row>
    <row r="2463" spans="1:7" x14ac:dyDescent="0.15">
      <c r="A2463" s="283">
        <v>26505</v>
      </c>
      <c r="B2463" s="283" t="s">
        <v>3794</v>
      </c>
      <c r="C2463" s="283" t="s">
        <v>8650</v>
      </c>
      <c r="D2463" s="283" t="s">
        <v>8651</v>
      </c>
      <c r="E2463" s="283" t="s">
        <v>1546</v>
      </c>
      <c r="F2463" s="283" t="s">
        <v>4483</v>
      </c>
    </row>
    <row r="2464" spans="1:7" x14ac:dyDescent="0.15">
      <c r="A2464" s="283">
        <v>26522</v>
      </c>
      <c r="B2464" s="283" t="s">
        <v>4017</v>
      </c>
      <c r="C2464" s="283" t="s">
        <v>8652</v>
      </c>
      <c r="D2464" s="283" t="s">
        <v>8653</v>
      </c>
      <c r="E2464" s="283" t="s">
        <v>368</v>
      </c>
      <c r="F2464" s="283" t="s">
        <v>3703</v>
      </c>
    </row>
    <row r="2465" spans="1:8" x14ac:dyDescent="0.15">
      <c r="A2465" s="283">
        <v>26523</v>
      </c>
      <c r="B2465" s="283" t="s">
        <v>4017</v>
      </c>
      <c r="C2465" s="283" t="s">
        <v>13261</v>
      </c>
      <c r="D2465" s="283" t="s">
        <v>13262</v>
      </c>
      <c r="E2465" s="283" t="s">
        <v>368</v>
      </c>
      <c r="F2465" s="283" t="s">
        <v>4483</v>
      </c>
    </row>
    <row r="2466" spans="1:8" x14ac:dyDescent="0.15">
      <c r="A2466" s="283">
        <v>26526</v>
      </c>
      <c r="B2466" s="283" t="s">
        <v>4017</v>
      </c>
      <c r="C2466" s="283" t="s">
        <v>8654</v>
      </c>
      <c r="D2466" s="283" t="s">
        <v>8655</v>
      </c>
      <c r="E2466" s="283" t="s">
        <v>4443</v>
      </c>
      <c r="F2466" s="283" t="s">
        <v>3703</v>
      </c>
    </row>
    <row r="2467" spans="1:8" x14ac:dyDescent="0.15">
      <c r="A2467" s="283">
        <v>26531</v>
      </c>
      <c r="B2467" s="283" t="s">
        <v>3805</v>
      </c>
      <c r="C2467" s="283" t="s">
        <v>8656</v>
      </c>
      <c r="D2467" s="283" t="s">
        <v>8657</v>
      </c>
      <c r="E2467" s="283" t="s">
        <v>3808</v>
      </c>
      <c r="F2467" s="283" t="s">
        <v>3703</v>
      </c>
    </row>
    <row r="2468" spans="1:8" x14ac:dyDescent="0.15">
      <c r="A2468" s="283">
        <v>26532</v>
      </c>
      <c r="B2468" s="283" t="s">
        <v>3805</v>
      </c>
      <c r="C2468" s="283" t="s">
        <v>8658</v>
      </c>
      <c r="D2468" s="283" t="s">
        <v>8659</v>
      </c>
      <c r="E2468" s="283" t="s">
        <v>3808</v>
      </c>
      <c r="F2468" s="283" t="s">
        <v>3703</v>
      </c>
      <c r="G2468" s="283">
        <v>3</v>
      </c>
      <c r="H2468" s="283">
        <v>2</v>
      </c>
    </row>
    <row r="2469" spans="1:8" x14ac:dyDescent="0.15">
      <c r="A2469" s="283">
        <v>26539</v>
      </c>
      <c r="B2469" s="283" t="s">
        <v>4107</v>
      </c>
      <c r="C2469" s="283" t="s">
        <v>8660</v>
      </c>
      <c r="D2469" s="283" t="s">
        <v>8661</v>
      </c>
      <c r="E2469" s="283" t="s">
        <v>8111</v>
      </c>
      <c r="F2469" s="283" t="s">
        <v>3703</v>
      </c>
    </row>
    <row r="2470" spans="1:8" x14ac:dyDescent="0.15">
      <c r="A2470" s="283">
        <v>26542</v>
      </c>
      <c r="B2470" s="283" t="s">
        <v>5276</v>
      </c>
      <c r="C2470" s="283" t="s">
        <v>8662</v>
      </c>
      <c r="D2470" s="283" t="s">
        <v>8663</v>
      </c>
      <c r="F2470" s="283" t="s">
        <v>3703</v>
      </c>
    </row>
    <row r="2471" spans="1:8" x14ac:dyDescent="0.15">
      <c r="A2471" s="283">
        <v>26551</v>
      </c>
      <c r="B2471" s="283" t="s">
        <v>3905</v>
      </c>
      <c r="C2471" s="283" t="s">
        <v>13263</v>
      </c>
      <c r="D2471" s="283" t="s">
        <v>13264</v>
      </c>
      <c r="G2471" s="283">
        <v>3</v>
      </c>
    </row>
    <row r="2472" spans="1:8" x14ac:dyDescent="0.15">
      <c r="A2472" s="283">
        <v>26554</v>
      </c>
      <c r="B2472" s="283" t="s">
        <v>3726</v>
      </c>
      <c r="C2472" s="283" t="s">
        <v>8664</v>
      </c>
      <c r="D2472" s="283" t="s">
        <v>8665</v>
      </c>
      <c r="E2472" s="283" t="s">
        <v>371</v>
      </c>
      <c r="F2472" s="283" t="s">
        <v>4483</v>
      </c>
    </row>
    <row r="2473" spans="1:8" x14ac:dyDescent="0.15">
      <c r="A2473" s="283">
        <v>26560</v>
      </c>
      <c r="B2473" s="283" t="s">
        <v>3726</v>
      </c>
      <c r="C2473" s="283" t="s">
        <v>8666</v>
      </c>
      <c r="D2473" s="283" t="s">
        <v>8667</v>
      </c>
      <c r="E2473" s="283" t="s">
        <v>2936</v>
      </c>
      <c r="F2473" s="283" t="s">
        <v>4483</v>
      </c>
    </row>
    <row r="2474" spans="1:8" x14ac:dyDescent="0.15">
      <c r="A2474" s="283">
        <v>26564</v>
      </c>
      <c r="B2474" s="283" t="s">
        <v>3726</v>
      </c>
      <c r="C2474" s="283" t="s">
        <v>8668</v>
      </c>
      <c r="D2474" s="283" t="s">
        <v>8669</v>
      </c>
      <c r="E2474" s="283" t="s">
        <v>2936</v>
      </c>
      <c r="F2474" s="283" t="s">
        <v>4483</v>
      </c>
    </row>
    <row r="2475" spans="1:8" x14ac:dyDescent="0.15">
      <c r="A2475" s="283">
        <v>26572</v>
      </c>
      <c r="B2475" s="283" t="s">
        <v>3814</v>
      </c>
      <c r="C2475" s="283" t="s">
        <v>8670</v>
      </c>
      <c r="D2475" s="283" t="s">
        <v>8671</v>
      </c>
      <c r="E2475" s="283" t="s">
        <v>128</v>
      </c>
      <c r="F2475" s="283" t="s">
        <v>3703</v>
      </c>
    </row>
    <row r="2476" spans="1:8" x14ac:dyDescent="0.15">
      <c r="A2476" s="283">
        <v>26575</v>
      </c>
      <c r="B2476" s="283" t="s">
        <v>3698</v>
      </c>
      <c r="C2476" s="283" t="s">
        <v>8672</v>
      </c>
      <c r="D2476" s="283" t="s">
        <v>8673</v>
      </c>
      <c r="E2476" s="283" t="s">
        <v>3701</v>
      </c>
      <c r="F2476" s="283" t="s">
        <v>3703</v>
      </c>
    </row>
    <row r="2477" spans="1:8" x14ac:dyDescent="0.15">
      <c r="A2477" s="283">
        <v>26577</v>
      </c>
      <c r="B2477" s="283" t="s">
        <v>3708</v>
      </c>
      <c r="C2477" s="283" t="s">
        <v>8674</v>
      </c>
      <c r="D2477" s="283" t="s">
        <v>8675</v>
      </c>
      <c r="E2477" s="283" t="s">
        <v>187</v>
      </c>
      <c r="F2477" s="283" t="s">
        <v>4483</v>
      </c>
    </row>
    <row r="2478" spans="1:8" x14ac:dyDescent="0.15">
      <c r="A2478" s="283">
        <v>26579</v>
      </c>
      <c r="B2478" s="283" t="s">
        <v>3698</v>
      </c>
      <c r="C2478" s="283" t="s">
        <v>8676</v>
      </c>
      <c r="D2478" s="283" t="s">
        <v>8677</v>
      </c>
      <c r="E2478" s="283" t="s">
        <v>4268</v>
      </c>
      <c r="F2478" s="283" t="s">
        <v>3702</v>
      </c>
    </row>
    <row r="2479" spans="1:8" x14ac:dyDescent="0.15">
      <c r="A2479" s="283">
        <v>26593</v>
      </c>
      <c r="B2479" s="283" t="s">
        <v>3698</v>
      </c>
      <c r="C2479" s="283" t="s">
        <v>8678</v>
      </c>
      <c r="D2479" s="283" t="s">
        <v>8679</v>
      </c>
      <c r="E2479" s="283" t="s">
        <v>686</v>
      </c>
      <c r="F2479" s="283" t="s">
        <v>3702</v>
      </c>
    </row>
    <row r="2480" spans="1:8" x14ac:dyDescent="0.15">
      <c r="A2480" s="283">
        <v>26608</v>
      </c>
      <c r="B2480" s="283" t="s">
        <v>3698</v>
      </c>
      <c r="C2480" s="283" t="s">
        <v>8680</v>
      </c>
      <c r="D2480" s="283" t="s">
        <v>8681</v>
      </c>
      <c r="E2480" s="283" t="s">
        <v>12955</v>
      </c>
      <c r="F2480" s="283" t="s">
        <v>3703</v>
      </c>
    </row>
    <row r="2481" spans="1:12" x14ac:dyDescent="0.15">
      <c r="A2481" s="283">
        <v>26612</v>
      </c>
      <c r="B2481" s="283" t="s">
        <v>3794</v>
      </c>
      <c r="C2481" s="283" t="s">
        <v>8682</v>
      </c>
      <c r="D2481" s="283" t="s">
        <v>8683</v>
      </c>
      <c r="E2481" s="283" t="s">
        <v>703</v>
      </c>
      <c r="F2481" s="283" t="s">
        <v>3703</v>
      </c>
    </row>
    <row r="2482" spans="1:12" x14ac:dyDescent="0.15">
      <c r="A2482" s="283">
        <v>26625</v>
      </c>
      <c r="B2482" s="283" t="s">
        <v>3731</v>
      </c>
      <c r="C2482" s="283" t="s">
        <v>8684</v>
      </c>
      <c r="D2482" s="283" t="s">
        <v>8685</v>
      </c>
      <c r="E2482" s="283" t="s">
        <v>13176</v>
      </c>
      <c r="F2482" s="283" t="s">
        <v>4483</v>
      </c>
    </row>
    <row r="2483" spans="1:12" x14ac:dyDescent="0.15">
      <c r="A2483" s="283">
        <v>26630</v>
      </c>
      <c r="B2483" s="283" t="s">
        <v>3814</v>
      </c>
      <c r="C2483" s="283" t="s">
        <v>13265</v>
      </c>
      <c r="D2483" s="283" t="s">
        <v>13266</v>
      </c>
      <c r="E2483" s="283" t="s">
        <v>1542</v>
      </c>
      <c r="F2483" s="283" t="s">
        <v>3702</v>
      </c>
    </row>
    <row r="2484" spans="1:12" x14ac:dyDescent="0.15">
      <c r="A2484" s="283">
        <v>26638</v>
      </c>
      <c r="B2484" s="283" t="s">
        <v>3731</v>
      </c>
      <c r="C2484" s="283" t="s">
        <v>8686</v>
      </c>
      <c r="D2484" s="283" t="s">
        <v>8687</v>
      </c>
      <c r="E2484" s="283" t="s">
        <v>638</v>
      </c>
      <c r="F2484" s="283" t="s">
        <v>4483</v>
      </c>
    </row>
    <row r="2485" spans="1:12" x14ac:dyDescent="0.15">
      <c r="A2485" s="283">
        <v>26639</v>
      </c>
      <c r="B2485" s="283" t="s">
        <v>3708</v>
      </c>
      <c r="C2485" s="283" t="s">
        <v>8688</v>
      </c>
      <c r="D2485" s="283" t="s">
        <v>8689</v>
      </c>
      <c r="E2485" s="283" t="s">
        <v>571</v>
      </c>
      <c r="F2485" s="283" t="s">
        <v>4483</v>
      </c>
    </row>
    <row r="2486" spans="1:12" x14ac:dyDescent="0.15">
      <c r="A2486" s="283">
        <v>26647</v>
      </c>
      <c r="B2486" s="283" t="s">
        <v>4274</v>
      </c>
      <c r="C2486" s="283" t="s">
        <v>8690</v>
      </c>
      <c r="D2486" s="283" t="s">
        <v>8691</v>
      </c>
      <c r="E2486" s="283" t="s">
        <v>1281</v>
      </c>
      <c r="F2486" s="283" t="s">
        <v>4483</v>
      </c>
    </row>
    <row r="2487" spans="1:12" x14ac:dyDescent="0.15">
      <c r="A2487" s="283">
        <v>26648</v>
      </c>
      <c r="B2487" s="283" t="s">
        <v>3791</v>
      </c>
      <c r="C2487" s="283" t="s">
        <v>8692</v>
      </c>
      <c r="D2487" s="283" t="s">
        <v>8693</v>
      </c>
      <c r="E2487" s="283" t="s">
        <v>4571</v>
      </c>
      <c r="F2487" s="283" t="s">
        <v>3703</v>
      </c>
    </row>
    <row r="2488" spans="1:12" x14ac:dyDescent="0.15">
      <c r="A2488" s="283">
        <v>26650</v>
      </c>
      <c r="B2488" s="283" t="s">
        <v>3814</v>
      </c>
      <c r="C2488" s="283" t="s">
        <v>8694</v>
      </c>
      <c r="D2488" s="283" t="s">
        <v>8695</v>
      </c>
      <c r="E2488" s="283" t="s">
        <v>3772</v>
      </c>
      <c r="G2488" s="283">
        <v>3</v>
      </c>
      <c r="L2488" s="283">
        <v>2</v>
      </c>
    </row>
    <row r="2489" spans="1:12" x14ac:dyDescent="0.15">
      <c r="A2489" s="283">
        <v>26656</v>
      </c>
      <c r="B2489" s="283" t="s">
        <v>4586</v>
      </c>
      <c r="C2489" s="283" t="s">
        <v>8696</v>
      </c>
      <c r="D2489" s="283" t="s">
        <v>8697</v>
      </c>
      <c r="E2489" s="283" t="s">
        <v>214</v>
      </c>
      <c r="F2489" s="283" t="s">
        <v>3703</v>
      </c>
    </row>
    <row r="2490" spans="1:12" x14ac:dyDescent="0.15">
      <c r="A2490" s="283">
        <v>26662</v>
      </c>
      <c r="B2490" s="283" t="s">
        <v>4603</v>
      </c>
      <c r="C2490" s="283" t="s">
        <v>8698</v>
      </c>
      <c r="D2490" s="283" t="s">
        <v>8699</v>
      </c>
      <c r="F2490" s="283" t="s">
        <v>3702</v>
      </c>
    </row>
    <row r="2491" spans="1:12" x14ac:dyDescent="0.15">
      <c r="A2491" s="283">
        <v>26663</v>
      </c>
      <c r="B2491" s="283" t="s">
        <v>4618</v>
      </c>
      <c r="C2491" s="283" t="s">
        <v>8700</v>
      </c>
      <c r="D2491" s="283" t="s">
        <v>8701</v>
      </c>
      <c r="F2491" s="283" t="s">
        <v>3703</v>
      </c>
    </row>
    <row r="2492" spans="1:12" x14ac:dyDescent="0.15">
      <c r="A2492" s="283">
        <v>26670</v>
      </c>
      <c r="B2492" s="283" t="s">
        <v>3731</v>
      </c>
      <c r="C2492" s="283" t="s">
        <v>13267</v>
      </c>
      <c r="D2492" s="283" t="s">
        <v>13268</v>
      </c>
      <c r="E2492" s="283" t="s">
        <v>1219</v>
      </c>
      <c r="F2492" s="283" t="s">
        <v>4483</v>
      </c>
    </row>
    <row r="2493" spans="1:12" x14ac:dyDescent="0.15">
      <c r="A2493" s="283">
        <v>26677</v>
      </c>
      <c r="B2493" s="283" t="s">
        <v>3814</v>
      </c>
      <c r="C2493" s="283" t="s">
        <v>8702</v>
      </c>
      <c r="D2493" s="283" t="s">
        <v>8703</v>
      </c>
      <c r="E2493" s="283" t="s">
        <v>128</v>
      </c>
      <c r="F2493" s="283" t="s">
        <v>3703</v>
      </c>
    </row>
    <row r="2494" spans="1:12" x14ac:dyDescent="0.15">
      <c r="A2494" s="283">
        <v>26678</v>
      </c>
      <c r="B2494" s="283" t="s">
        <v>3736</v>
      </c>
      <c r="C2494" s="283" t="s">
        <v>8704</v>
      </c>
      <c r="D2494" s="283" t="s">
        <v>8705</v>
      </c>
      <c r="E2494" s="283" t="s">
        <v>552</v>
      </c>
      <c r="F2494" s="283" t="s">
        <v>3703</v>
      </c>
    </row>
    <row r="2495" spans="1:12" x14ac:dyDescent="0.15">
      <c r="A2495" s="283">
        <v>26680</v>
      </c>
      <c r="B2495" s="283" t="s">
        <v>4404</v>
      </c>
      <c r="C2495" s="283" t="s">
        <v>8706</v>
      </c>
      <c r="D2495" s="283" t="s">
        <v>8707</v>
      </c>
      <c r="E2495" s="283" t="s">
        <v>4407</v>
      </c>
      <c r="F2495" s="283" t="s">
        <v>3703</v>
      </c>
    </row>
    <row r="2496" spans="1:12" x14ac:dyDescent="0.15">
      <c r="A2496" s="283">
        <v>26683</v>
      </c>
      <c r="B2496" s="283" t="s">
        <v>3794</v>
      </c>
      <c r="C2496" s="283" t="s">
        <v>8708</v>
      </c>
      <c r="D2496" s="283" t="s">
        <v>7641</v>
      </c>
      <c r="E2496" s="283" t="s">
        <v>431</v>
      </c>
      <c r="F2496" s="283" t="s">
        <v>3703</v>
      </c>
    </row>
    <row r="2497" spans="1:8" x14ac:dyDescent="0.15">
      <c r="A2497" s="283">
        <v>26686</v>
      </c>
      <c r="B2497" s="283" t="s">
        <v>5276</v>
      </c>
      <c r="C2497" s="283" t="s">
        <v>8709</v>
      </c>
      <c r="D2497" s="283" t="s">
        <v>8710</v>
      </c>
      <c r="G2497" s="283">
        <v>3</v>
      </c>
      <c r="H2497" s="283">
        <v>2</v>
      </c>
    </row>
    <row r="2498" spans="1:8" x14ac:dyDescent="0.15">
      <c r="A2498" s="283">
        <v>26688</v>
      </c>
      <c r="B2498" s="283" t="s">
        <v>3698</v>
      </c>
      <c r="C2498" s="283" t="s">
        <v>8711</v>
      </c>
      <c r="D2498" s="283" t="s">
        <v>8712</v>
      </c>
      <c r="E2498" s="283" t="s">
        <v>411</v>
      </c>
      <c r="F2498" s="283" t="s">
        <v>4483</v>
      </c>
    </row>
    <row r="2499" spans="1:8" x14ac:dyDescent="0.15">
      <c r="A2499" s="283">
        <v>26690</v>
      </c>
      <c r="B2499" s="283" t="s">
        <v>3814</v>
      </c>
      <c r="C2499" s="283" t="s">
        <v>8713</v>
      </c>
      <c r="D2499" s="283" t="s">
        <v>8714</v>
      </c>
      <c r="E2499" s="283" t="s">
        <v>826</v>
      </c>
      <c r="F2499" s="283" t="s">
        <v>4483</v>
      </c>
    </row>
    <row r="2500" spans="1:8" x14ac:dyDescent="0.15">
      <c r="A2500" s="283">
        <v>26692</v>
      </c>
      <c r="B2500" s="283" t="s">
        <v>3959</v>
      </c>
      <c r="C2500" s="283" t="s">
        <v>8715</v>
      </c>
      <c r="D2500" s="283" t="s">
        <v>8716</v>
      </c>
      <c r="E2500" s="283" t="s">
        <v>407</v>
      </c>
      <c r="F2500" s="283" t="s">
        <v>3702</v>
      </c>
    </row>
    <row r="2501" spans="1:8" x14ac:dyDescent="0.15">
      <c r="A2501" s="283">
        <v>26693</v>
      </c>
      <c r="B2501" s="283" t="s">
        <v>3777</v>
      </c>
      <c r="C2501" s="283" t="s">
        <v>13269</v>
      </c>
      <c r="D2501" s="283" t="s">
        <v>13270</v>
      </c>
      <c r="E2501" s="283" t="s">
        <v>13103</v>
      </c>
      <c r="F2501" s="283" t="s">
        <v>3703</v>
      </c>
    </row>
    <row r="2502" spans="1:8" x14ac:dyDescent="0.15">
      <c r="A2502" s="283">
        <v>26697</v>
      </c>
      <c r="B2502" s="283" t="s">
        <v>3698</v>
      </c>
      <c r="C2502" s="283" t="s">
        <v>15441</v>
      </c>
      <c r="D2502" s="283" t="s">
        <v>15442</v>
      </c>
      <c r="E2502" s="283" t="s">
        <v>139</v>
      </c>
      <c r="F2502" s="283" t="s">
        <v>3703</v>
      </c>
    </row>
    <row r="2503" spans="1:8" x14ac:dyDescent="0.15">
      <c r="A2503" s="283">
        <v>26703</v>
      </c>
      <c r="B2503" s="283" t="s">
        <v>3698</v>
      </c>
      <c r="C2503" s="283" t="s">
        <v>8717</v>
      </c>
      <c r="D2503" s="283" t="s">
        <v>8718</v>
      </c>
      <c r="E2503" s="283" t="s">
        <v>686</v>
      </c>
      <c r="F2503" s="283" t="s">
        <v>3702</v>
      </c>
    </row>
    <row r="2504" spans="1:8" x14ac:dyDescent="0.15">
      <c r="A2504" s="283">
        <v>26719</v>
      </c>
      <c r="B2504" s="283" t="s">
        <v>3777</v>
      </c>
      <c r="C2504" s="283" t="s">
        <v>8719</v>
      </c>
      <c r="D2504" s="283" t="s">
        <v>8720</v>
      </c>
      <c r="E2504" s="283" t="s">
        <v>425</v>
      </c>
      <c r="F2504" s="283" t="s">
        <v>3703</v>
      </c>
    </row>
    <row r="2505" spans="1:8" x14ac:dyDescent="0.15">
      <c r="A2505" s="283">
        <v>26731</v>
      </c>
      <c r="B2505" s="283" t="s">
        <v>3814</v>
      </c>
      <c r="C2505" s="283" t="s">
        <v>8721</v>
      </c>
      <c r="D2505" s="283" t="s">
        <v>8722</v>
      </c>
      <c r="E2505" s="283" t="s">
        <v>3817</v>
      </c>
      <c r="F2505" s="283" t="s">
        <v>3702</v>
      </c>
    </row>
    <row r="2506" spans="1:8" x14ac:dyDescent="0.15">
      <c r="A2506" s="283">
        <v>26734</v>
      </c>
      <c r="B2506" s="283" t="s">
        <v>3698</v>
      </c>
      <c r="C2506" s="283" t="s">
        <v>8723</v>
      </c>
      <c r="D2506" s="283" t="s">
        <v>8724</v>
      </c>
      <c r="E2506" s="283" t="s">
        <v>139</v>
      </c>
      <c r="F2506" s="283" t="s">
        <v>3702</v>
      </c>
    </row>
    <row r="2507" spans="1:8" x14ac:dyDescent="0.15">
      <c r="A2507" s="283">
        <v>26737</v>
      </c>
      <c r="B2507" s="283" t="s">
        <v>3736</v>
      </c>
      <c r="C2507" s="283" t="s">
        <v>8725</v>
      </c>
      <c r="D2507" s="283" t="s">
        <v>8726</v>
      </c>
      <c r="E2507" s="283" t="s">
        <v>210</v>
      </c>
      <c r="F2507" s="283" t="s">
        <v>4483</v>
      </c>
    </row>
    <row r="2508" spans="1:8" x14ac:dyDescent="0.15">
      <c r="A2508" s="283">
        <v>26776</v>
      </c>
      <c r="B2508" s="283" t="s">
        <v>3698</v>
      </c>
      <c r="C2508" s="283" t="s">
        <v>8727</v>
      </c>
      <c r="D2508" s="283" t="s">
        <v>8728</v>
      </c>
      <c r="E2508" s="283" t="s">
        <v>686</v>
      </c>
      <c r="F2508" s="283" t="s">
        <v>3702</v>
      </c>
      <c r="G2508" s="283">
        <v>3</v>
      </c>
    </row>
    <row r="2509" spans="1:8" x14ac:dyDescent="0.15">
      <c r="A2509" s="283">
        <v>26778</v>
      </c>
      <c r="B2509" s="283" t="s">
        <v>3731</v>
      </c>
      <c r="C2509" s="283" t="s">
        <v>8729</v>
      </c>
      <c r="D2509" s="283" t="s">
        <v>8730</v>
      </c>
      <c r="E2509" s="283" t="s">
        <v>4125</v>
      </c>
      <c r="F2509" s="283" t="s">
        <v>3703</v>
      </c>
    </row>
    <row r="2510" spans="1:8" x14ac:dyDescent="0.15">
      <c r="A2510" s="283">
        <v>26789</v>
      </c>
      <c r="B2510" s="283" t="s">
        <v>839</v>
      </c>
      <c r="C2510" s="283" t="s">
        <v>8731</v>
      </c>
      <c r="D2510" s="283" t="s">
        <v>8732</v>
      </c>
      <c r="E2510" s="283" t="s">
        <v>412</v>
      </c>
      <c r="F2510" s="283" t="s">
        <v>3703</v>
      </c>
    </row>
    <row r="2511" spans="1:8" x14ac:dyDescent="0.15">
      <c r="A2511" s="283">
        <v>26790</v>
      </c>
      <c r="B2511" s="283" t="s">
        <v>3736</v>
      </c>
      <c r="C2511" s="283" t="s">
        <v>8733</v>
      </c>
      <c r="D2511" s="283" t="s">
        <v>8734</v>
      </c>
      <c r="E2511" s="283" t="s">
        <v>95</v>
      </c>
      <c r="F2511" s="283" t="s">
        <v>4483</v>
      </c>
    </row>
    <row r="2512" spans="1:8" x14ac:dyDescent="0.15">
      <c r="A2512" s="283">
        <v>26792</v>
      </c>
      <c r="B2512" s="283" t="s">
        <v>3777</v>
      </c>
      <c r="C2512" s="283" t="s">
        <v>8735</v>
      </c>
      <c r="D2512" s="283" t="s">
        <v>8736</v>
      </c>
      <c r="E2512" s="283" t="s">
        <v>341</v>
      </c>
      <c r="F2512" s="283" t="s">
        <v>3703</v>
      </c>
    </row>
    <row r="2513" spans="1:13" x14ac:dyDescent="0.15">
      <c r="A2513" s="283">
        <v>26798</v>
      </c>
      <c r="B2513" s="283" t="s">
        <v>3698</v>
      </c>
      <c r="C2513" s="283" t="s">
        <v>8737</v>
      </c>
      <c r="D2513" s="283" t="s">
        <v>8738</v>
      </c>
      <c r="E2513" s="283" t="s">
        <v>139</v>
      </c>
      <c r="F2513" s="283" t="s">
        <v>3703</v>
      </c>
    </row>
    <row r="2514" spans="1:13" x14ac:dyDescent="0.15">
      <c r="A2514" s="283">
        <v>26799</v>
      </c>
      <c r="B2514" s="283" t="s">
        <v>3801</v>
      </c>
      <c r="C2514" s="283" t="s">
        <v>8739</v>
      </c>
      <c r="D2514" s="283" t="s">
        <v>8740</v>
      </c>
      <c r="E2514" s="283" t="s">
        <v>3804</v>
      </c>
      <c r="G2514" s="283">
        <v>3</v>
      </c>
      <c r="H2514" s="283">
        <v>2</v>
      </c>
    </row>
    <row r="2515" spans="1:13" x14ac:dyDescent="0.15">
      <c r="A2515" s="283">
        <v>26807</v>
      </c>
      <c r="B2515" s="283" t="s">
        <v>3801</v>
      </c>
      <c r="C2515" s="283" t="s">
        <v>8741</v>
      </c>
      <c r="D2515" s="283" t="s">
        <v>8742</v>
      </c>
      <c r="E2515" s="283" t="s">
        <v>2641</v>
      </c>
      <c r="F2515" s="283" t="s">
        <v>3703</v>
      </c>
    </row>
    <row r="2516" spans="1:13" x14ac:dyDescent="0.15">
      <c r="A2516" s="283">
        <v>26813</v>
      </c>
      <c r="B2516" s="283" t="s">
        <v>3912</v>
      </c>
      <c r="C2516" s="283" t="s">
        <v>8743</v>
      </c>
      <c r="D2516" s="283" t="s">
        <v>8744</v>
      </c>
      <c r="E2516" s="283" t="s">
        <v>680</v>
      </c>
      <c r="F2516" s="283" t="s">
        <v>3703</v>
      </c>
    </row>
    <row r="2517" spans="1:13" x14ac:dyDescent="0.15">
      <c r="A2517" s="283">
        <v>26828</v>
      </c>
      <c r="B2517" s="283" t="s">
        <v>3959</v>
      </c>
      <c r="C2517" s="283" t="s">
        <v>8745</v>
      </c>
      <c r="D2517" s="283" t="s">
        <v>8746</v>
      </c>
      <c r="E2517" s="283" t="s">
        <v>1003</v>
      </c>
      <c r="F2517" s="283" t="s">
        <v>4483</v>
      </c>
    </row>
    <row r="2518" spans="1:13" x14ac:dyDescent="0.15">
      <c r="A2518" s="283">
        <v>26834</v>
      </c>
      <c r="B2518" s="283" t="s">
        <v>3801</v>
      </c>
      <c r="C2518" s="283" t="s">
        <v>8747</v>
      </c>
      <c r="D2518" s="283" t="s">
        <v>8748</v>
      </c>
      <c r="E2518" s="283" t="s">
        <v>260</v>
      </c>
      <c r="F2518" s="283" t="s">
        <v>7272</v>
      </c>
    </row>
    <row r="2519" spans="1:13" x14ac:dyDescent="0.15">
      <c r="A2519" s="283">
        <v>26840</v>
      </c>
      <c r="B2519" s="283" t="s">
        <v>4274</v>
      </c>
      <c r="C2519" s="283" t="s">
        <v>8749</v>
      </c>
      <c r="D2519" s="283" t="s">
        <v>8750</v>
      </c>
      <c r="E2519" s="283" t="s">
        <v>476</v>
      </c>
      <c r="F2519" s="283" t="s">
        <v>3703</v>
      </c>
    </row>
    <row r="2520" spans="1:13" x14ac:dyDescent="0.15">
      <c r="A2520" s="283">
        <v>26844</v>
      </c>
      <c r="B2520" s="283" t="s">
        <v>4530</v>
      </c>
      <c r="C2520" s="283" t="s">
        <v>8751</v>
      </c>
      <c r="D2520" s="283" t="s">
        <v>8752</v>
      </c>
      <c r="F2520" s="283" t="s">
        <v>3703</v>
      </c>
    </row>
    <row r="2521" spans="1:13" x14ac:dyDescent="0.15">
      <c r="A2521" s="283">
        <v>26853</v>
      </c>
      <c r="B2521" s="283" t="s">
        <v>3698</v>
      </c>
      <c r="C2521" s="283" t="s">
        <v>8753</v>
      </c>
      <c r="D2521" s="283" t="s">
        <v>8754</v>
      </c>
      <c r="E2521" s="283" t="s">
        <v>8755</v>
      </c>
      <c r="F2521" s="283" t="s">
        <v>3703</v>
      </c>
    </row>
    <row r="2522" spans="1:13" x14ac:dyDescent="0.15">
      <c r="A2522" s="283">
        <v>26857</v>
      </c>
      <c r="B2522" s="283" t="s">
        <v>3698</v>
      </c>
      <c r="C2522" s="283" t="s">
        <v>8756</v>
      </c>
      <c r="D2522" s="283" t="s">
        <v>8757</v>
      </c>
      <c r="E2522" s="283" t="s">
        <v>277</v>
      </c>
      <c r="F2522" s="283" t="s">
        <v>3702</v>
      </c>
    </row>
    <row r="2523" spans="1:13" x14ac:dyDescent="0.15">
      <c r="A2523" s="283">
        <v>26859</v>
      </c>
      <c r="B2523" s="283" t="s">
        <v>4404</v>
      </c>
      <c r="C2523" s="283" t="s">
        <v>8758</v>
      </c>
      <c r="D2523" s="283" t="s">
        <v>8759</v>
      </c>
      <c r="F2523" s="283" t="s">
        <v>3703</v>
      </c>
      <c r="G2523" s="283">
        <v>3</v>
      </c>
      <c r="H2523" s="283">
        <v>1</v>
      </c>
      <c r="I2523" s="283">
        <v>1</v>
      </c>
      <c r="L2523" s="283">
        <v>1</v>
      </c>
      <c r="M2523" s="283" t="s">
        <v>3762</v>
      </c>
    </row>
    <row r="2524" spans="1:13" x14ac:dyDescent="0.15">
      <c r="A2524" s="283">
        <v>26862</v>
      </c>
      <c r="B2524" s="283" t="s">
        <v>3905</v>
      </c>
      <c r="C2524" s="283" t="s">
        <v>8760</v>
      </c>
      <c r="D2524" s="283" t="s">
        <v>8761</v>
      </c>
      <c r="F2524" s="283" t="s">
        <v>3702</v>
      </c>
    </row>
    <row r="2525" spans="1:13" x14ac:dyDescent="0.15">
      <c r="A2525" s="283">
        <v>26864</v>
      </c>
      <c r="B2525" s="283" t="s">
        <v>3740</v>
      </c>
      <c r="C2525" s="283" t="s">
        <v>8762</v>
      </c>
      <c r="D2525" s="283" t="s">
        <v>8763</v>
      </c>
      <c r="E2525" s="283" t="s">
        <v>2426</v>
      </c>
      <c r="F2525" s="283" t="s">
        <v>3703</v>
      </c>
      <c r="G2525" s="283">
        <v>3</v>
      </c>
    </row>
    <row r="2526" spans="1:13" x14ac:dyDescent="0.15">
      <c r="A2526" s="283">
        <v>26872</v>
      </c>
      <c r="B2526" s="283" t="s">
        <v>3848</v>
      </c>
      <c r="C2526" s="283" t="s">
        <v>8764</v>
      </c>
      <c r="D2526" s="283" t="s">
        <v>8765</v>
      </c>
      <c r="E2526" s="283" t="s">
        <v>269</v>
      </c>
      <c r="F2526" s="283" t="s">
        <v>4483</v>
      </c>
      <c r="G2526" s="283">
        <v>3</v>
      </c>
    </row>
    <row r="2527" spans="1:13" x14ac:dyDescent="0.15">
      <c r="A2527" s="283">
        <v>26879</v>
      </c>
      <c r="B2527" s="283" t="s">
        <v>4107</v>
      </c>
      <c r="C2527" s="283" t="s">
        <v>8766</v>
      </c>
      <c r="D2527" s="283" t="s">
        <v>8767</v>
      </c>
      <c r="E2527" s="283" t="s">
        <v>3772</v>
      </c>
      <c r="F2527" s="283" t="s">
        <v>3703</v>
      </c>
    </row>
    <row r="2528" spans="1:13" x14ac:dyDescent="0.15">
      <c r="A2528" s="283">
        <v>26880</v>
      </c>
      <c r="B2528" s="283" t="s">
        <v>4404</v>
      </c>
      <c r="C2528" s="283" t="s">
        <v>13271</v>
      </c>
      <c r="D2528" s="283" t="s">
        <v>13272</v>
      </c>
      <c r="F2528" s="283" t="s">
        <v>3703</v>
      </c>
    </row>
    <row r="2529" spans="1:12" x14ac:dyDescent="0.15">
      <c r="A2529" s="283">
        <v>26884</v>
      </c>
      <c r="B2529" s="283" t="s">
        <v>3794</v>
      </c>
      <c r="C2529" s="283" t="s">
        <v>8768</v>
      </c>
      <c r="D2529" s="283" t="s">
        <v>8769</v>
      </c>
      <c r="E2529" s="283" t="s">
        <v>8770</v>
      </c>
      <c r="F2529" s="283" t="s">
        <v>3703</v>
      </c>
      <c r="G2529" s="283">
        <v>3</v>
      </c>
      <c r="H2529" s="283">
        <v>1</v>
      </c>
      <c r="I2529" s="283">
        <v>2</v>
      </c>
      <c r="J2529" s="283">
        <v>1</v>
      </c>
      <c r="L2529" s="283" t="s">
        <v>3739</v>
      </c>
    </row>
    <row r="2530" spans="1:12" x14ac:dyDescent="0.15">
      <c r="A2530" s="283">
        <v>26902</v>
      </c>
      <c r="B2530" s="283" t="s">
        <v>4147</v>
      </c>
      <c r="C2530" s="283" t="s">
        <v>8771</v>
      </c>
      <c r="D2530" s="283" t="s">
        <v>8772</v>
      </c>
      <c r="E2530" s="283" t="s">
        <v>931</v>
      </c>
      <c r="F2530" s="283" t="s">
        <v>3703</v>
      </c>
    </row>
    <row r="2531" spans="1:12" x14ac:dyDescent="0.15">
      <c r="A2531" s="283">
        <v>26904</v>
      </c>
      <c r="B2531" s="283" t="s">
        <v>3905</v>
      </c>
      <c r="C2531" s="283" t="s">
        <v>8773</v>
      </c>
      <c r="D2531" s="283" t="s">
        <v>8774</v>
      </c>
      <c r="F2531" s="283" t="s">
        <v>3703</v>
      </c>
    </row>
    <row r="2532" spans="1:12" x14ac:dyDescent="0.15">
      <c r="A2532" s="283">
        <v>26916</v>
      </c>
      <c r="B2532" s="283" t="s">
        <v>3698</v>
      </c>
      <c r="C2532" s="283" t="s">
        <v>8775</v>
      </c>
      <c r="D2532" s="283" t="s">
        <v>8776</v>
      </c>
      <c r="E2532" s="283" t="s">
        <v>139</v>
      </c>
      <c r="F2532" s="283" t="s">
        <v>3703</v>
      </c>
    </row>
    <row r="2533" spans="1:12" x14ac:dyDescent="0.15">
      <c r="A2533" s="283">
        <v>26920</v>
      </c>
      <c r="B2533" s="283" t="s">
        <v>3736</v>
      </c>
      <c r="C2533" s="283" t="s">
        <v>8777</v>
      </c>
      <c r="D2533" s="283" t="s">
        <v>8778</v>
      </c>
      <c r="E2533" s="283" t="s">
        <v>210</v>
      </c>
      <c r="F2533" s="283" t="s">
        <v>4483</v>
      </c>
    </row>
    <row r="2534" spans="1:12" x14ac:dyDescent="0.15">
      <c r="A2534" s="283">
        <v>26926</v>
      </c>
      <c r="B2534" s="283" t="s">
        <v>3731</v>
      </c>
      <c r="C2534" s="283" t="s">
        <v>8779</v>
      </c>
      <c r="D2534" s="283" t="s">
        <v>8780</v>
      </c>
      <c r="E2534" s="283" t="s">
        <v>867</v>
      </c>
      <c r="F2534" s="283" t="s">
        <v>3703</v>
      </c>
    </row>
    <row r="2535" spans="1:12" x14ac:dyDescent="0.15">
      <c r="A2535" s="283">
        <v>26928</v>
      </c>
      <c r="B2535" s="283" t="s">
        <v>3726</v>
      </c>
      <c r="C2535" s="283" t="s">
        <v>8781</v>
      </c>
      <c r="D2535" s="283" t="s">
        <v>8782</v>
      </c>
      <c r="E2535" s="283" t="s">
        <v>3583</v>
      </c>
      <c r="F2535" s="283" t="s">
        <v>4483</v>
      </c>
    </row>
    <row r="2536" spans="1:12" x14ac:dyDescent="0.15">
      <c r="A2536" s="283">
        <v>26929</v>
      </c>
      <c r="B2536" s="283" t="s">
        <v>3698</v>
      </c>
      <c r="C2536" s="283" t="s">
        <v>8783</v>
      </c>
      <c r="D2536" s="283" t="s">
        <v>8784</v>
      </c>
      <c r="E2536" s="283" t="s">
        <v>3701</v>
      </c>
      <c r="F2536" s="283" t="s">
        <v>3703</v>
      </c>
    </row>
    <row r="2537" spans="1:12" x14ac:dyDescent="0.15">
      <c r="A2537" s="283">
        <v>26930</v>
      </c>
      <c r="B2537" s="283" t="s">
        <v>3698</v>
      </c>
      <c r="C2537" s="283" t="s">
        <v>8785</v>
      </c>
      <c r="D2537" s="283" t="s">
        <v>8786</v>
      </c>
      <c r="F2537" s="283" t="s">
        <v>4483</v>
      </c>
      <c r="G2537" s="283">
        <v>3</v>
      </c>
    </row>
    <row r="2538" spans="1:12" x14ac:dyDescent="0.15">
      <c r="A2538" s="283">
        <v>26933</v>
      </c>
      <c r="B2538" s="283" t="s">
        <v>3736</v>
      </c>
      <c r="C2538" s="283" t="s">
        <v>8787</v>
      </c>
      <c r="D2538" s="283" t="s">
        <v>8788</v>
      </c>
      <c r="E2538" s="283" t="s">
        <v>356</v>
      </c>
      <c r="F2538" s="283" t="s">
        <v>4483</v>
      </c>
      <c r="G2538" s="283">
        <v>3</v>
      </c>
      <c r="H2538" s="283">
        <v>2</v>
      </c>
    </row>
    <row r="2539" spans="1:12" x14ac:dyDescent="0.15">
      <c r="A2539" s="283">
        <v>26940</v>
      </c>
      <c r="B2539" s="283" t="s">
        <v>5276</v>
      </c>
      <c r="C2539" s="283" t="s">
        <v>8789</v>
      </c>
      <c r="D2539" s="283" t="s">
        <v>8790</v>
      </c>
      <c r="F2539" s="283" t="s">
        <v>3702</v>
      </c>
    </row>
    <row r="2540" spans="1:12" x14ac:dyDescent="0.15">
      <c r="A2540" s="283">
        <v>26946</v>
      </c>
      <c r="B2540" s="283" t="s">
        <v>3698</v>
      </c>
      <c r="C2540" s="283" t="s">
        <v>8791</v>
      </c>
      <c r="D2540" s="283" t="s">
        <v>8792</v>
      </c>
      <c r="E2540" s="283" t="s">
        <v>8755</v>
      </c>
      <c r="F2540" s="283" t="s">
        <v>3702</v>
      </c>
    </row>
    <row r="2541" spans="1:12" x14ac:dyDescent="0.15">
      <c r="A2541" s="283">
        <v>26956</v>
      </c>
      <c r="B2541" s="283" t="s">
        <v>3698</v>
      </c>
      <c r="C2541" s="283" t="s">
        <v>8793</v>
      </c>
      <c r="D2541" s="283" t="s">
        <v>8794</v>
      </c>
      <c r="E2541" s="283" t="s">
        <v>218</v>
      </c>
      <c r="F2541" s="283" t="s">
        <v>4483</v>
      </c>
    </row>
    <row r="2542" spans="1:12" x14ac:dyDescent="0.15">
      <c r="A2542" s="283">
        <v>26965</v>
      </c>
      <c r="B2542" s="283" t="s">
        <v>3814</v>
      </c>
      <c r="C2542" s="283" t="s">
        <v>15443</v>
      </c>
      <c r="D2542" s="283" t="s">
        <v>15444</v>
      </c>
      <c r="E2542" s="283" t="s">
        <v>15445</v>
      </c>
      <c r="F2542" s="283" t="s">
        <v>4483</v>
      </c>
    </row>
    <row r="2543" spans="1:12" x14ac:dyDescent="0.15">
      <c r="A2543" s="283">
        <v>26966</v>
      </c>
      <c r="B2543" s="283" t="s">
        <v>3698</v>
      </c>
      <c r="C2543" s="283" t="s">
        <v>8795</v>
      </c>
      <c r="D2543" s="283" t="s">
        <v>8796</v>
      </c>
      <c r="E2543" s="283" t="s">
        <v>433</v>
      </c>
      <c r="F2543" s="283" t="s">
        <v>3702</v>
      </c>
    </row>
    <row r="2544" spans="1:12" x14ac:dyDescent="0.15">
      <c r="A2544" s="283">
        <v>26967</v>
      </c>
      <c r="B2544" s="283" t="s">
        <v>3726</v>
      </c>
      <c r="C2544" s="283" t="s">
        <v>8797</v>
      </c>
      <c r="D2544" s="283" t="s">
        <v>8798</v>
      </c>
      <c r="E2544" s="283" t="s">
        <v>371</v>
      </c>
      <c r="F2544" s="283" t="s">
        <v>3703</v>
      </c>
    </row>
    <row r="2545" spans="1:9" x14ac:dyDescent="0.15">
      <c r="A2545" s="283">
        <v>26972</v>
      </c>
      <c r="B2545" s="283" t="s">
        <v>4147</v>
      </c>
      <c r="C2545" s="283" t="s">
        <v>8799</v>
      </c>
      <c r="D2545" s="283" t="s">
        <v>8800</v>
      </c>
      <c r="E2545" s="283" t="s">
        <v>524</v>
      </c>
      <c r="F2545" s="283" t="s">
        <v>3703</v>
      </c>
    </row>
    <row r="2546" spans="1:9" x14ac:dyDescent="0.15">
      <c r="A2546" s="283">
        <v>26985</v>
      </c>
      <c r="B2546" s="283" t="s">
        <v>3814</v>
      </c>
      <c r="C2546" s="283" t="s">
        <v>8801</v>
      </c>
      <c r="D2546" s="283" t="s">
        <v>8802</v>
      </c>
      <c r="E2546" s="283" t="s">
        <v>128</v>
      </c>
      <c r="F2546" s="283" t="s">
        <v>3703</v>
      </c>
    </row>
    <row r="2547" spans="1:9" x14ac:dyDescent="0.15">
      <c r="A2547" s="283">
        <v>26988</v>
      </c>
      <c r="B2547" s="283" t="s">
        <v>3959</v>
      </c>
      <c r="C2547" s="283" t="s">
        <v>8803</v>
      </c>
      <c r="D2547" s="283" t="s">
        <v>8804</v>
      </c>
      <c r="E2547" s="283" t="s">
        <v>407</v>
      </c>
      <c r="F2547" s="283" t="s">
        <v>3703</v>
      </c>
    </row>
    <row r="2548" spans="1:9" x14ac:dyDescent="0.15">
      <c r="A2548" s="283">
        <v>26989</v>
      </c>
      <c r="B2548" s="283" t="s">
        <v>3736</v>
      </c>
      <c r="C2548" s="283" t="s">
        <v>8805</v>
      </c>
      <c r="D2548" s="283" t="s">
        <v>8806</v>
      </c>
      <c r="E2548" s="283" t="s">
        <v>356</v>
      </c>
      <c r="F2548" s="283" t="s">
        <v>4483</v>
      </c>
    </row>
    <row r="2549" spans="1:9" x14ac:dyDescent="0.15">
      <c r="A2549" s="283">
        <v>26991</v>
      </c>
      <c r="B2549" s="283" t="s">
        <v>3708</v>
      </c>
      <c r="C2549" s="283" t="s">
        <v>8807</v>
      </c>
      <c r="D2549" s="283" t="s">
        <v>8808</v>
      </c>
      <c r="E2549" s="283" t="s">
        <v>187</v>
      </c>
      <c r="F2549" s="283" t="s">
        <v>4483</v>
      </c>
    </row>
    <row r="2550" spans="1:9" x14ac:dyDescent="0.15">
      <c r="A2550" s="283">
        <v>26992</v>
      </c>
      <c r="B2550" s="283" t="s">
        <v>839</v>
      </c>
      <c r="C2550" s="283" t="s">
        <v>8809</v>
      </c>
      <c r="D2550" s="283" t="s">
        <v>8810</v>
      </c>
      <c r="E2550" s="283" t="s">
        <v>4965</v>
      </c>
      <c r="F2550" s="283" t="s">
        <v>3703</v>
      </c>
    </row>
    <row r="2551" spans="1:9" x14ac:dyDescent="0.15">
      <c r="A2551" s="283">
        <v>26993</v>
      </c>
      <c r="B2551" s="283" t="s">
        <v>3814</v>
      </c>
      <c r="C2551" s="283" t="s">
        <v>8811</v>
      </c>
      <c r="D2551" s="283" t="s">
        <v>8812</v>
      </c>
      <c r="E2551" s="283" t="s">
        <v>101</v>
      </c>
      <c r="F2551" s="283" t="s">
        <v>3703</v>
      </c>
    </row>
    <row r="2552" spans="1:9" x14ac:dyDescent="0.15">
      <c r="A2552" s="283">
        <v>26995</v>
      </c>
      <c r="B2552" s="283" t="s">
        <v>3736</v>
      </c>
      <c r="C2552" s="283" t="s">
        <v>8813</v>
      </c>
      <c r="D2552" s="283" t="s">
        <v>8814</v>
      </c>
      <c r="E2552" s="283" t="s">
        <v>322</v>
      </c>
      <c r="F2552" s="283" t="s">
        <v>3703</v>
      </c>
    </row>
    <row r="2553" spans="1:9" x14ac:dyDescent="0.15">
      <c r="A2553" s="283">
        <v>26997</v>
      </c>
      <c r="B2553" s="283" t="s">
        <v>3698</v>
      </c>
      <c r="C2553" s="283" t="s">
        <v>8815</v>
      </c>
      <c r="D2553" s="283" t="s">
        <v>8816</v>
      </c>
      <c r="E2553" s="283" t="s">
        <v>3701</v>
      </c>
      <c r="F2553" s="283" t="s">
        <v>4483</v>
      </c>
    </row>
    <row r="2554" spans="1:9" x14ac:dyDescent="0.15">
      <c r="A2554" s="283">
        <v>27000</v>
      </c>
      <c r="B2554" s="283" t="s">
        <v>839</v>
      </c>
      <c r="C2554" s="283" t="s">
        <v>8817</v>
      </c>
      <c r="D2554" s="283" t="s">
        <v>8818</v>
      </c>
      <c r="E2554" s="283" t="s">
        <v>2333</v>
      </c>
      <c r="F2554" s="283" t="s">
        <v>3703</v>
      </c>
      <c r="G2554" s="283">
        <v>3</v>
      </c>
    </row>
    <row r="2555" spans="1:9" x14ac:dyDescent="0.15">
      <c r="A2555" s="283">
        <v>27004</v>
      </c>
      <c r="B2555" s="283" t="s">
        <v>3698</v>
      </c>
      <c r="C2555" s="283" t="s">
        <v>13273</v>
      </c>
      <c r="D2555" s="283" t="s">
        <v>13274</v>
      </c>
      <c r="E2555" s="283" t="s">
        <v>139</v>
      </c>
      <c r="F2555" s="283" t="s">
        <v>3703</v>
      </c>
    </row>
    <row r="2556" spans="1:9" x14ac:dyDescent="0.15">
      <c r="A2556" s="283">
        <v>27007</v>
      </c>
      <c r="B2556" s="283" t="s">
        <v>3698</v>
      </c>
      <c r="C2556" s="283" t="s">
        <v>8819</v>
      </c>
      <c r="D2556" s="283" t="s">
        <v>8820</v>
      </c>
      <c r="E2556" s="283" t="s">
        <v>3701</v>
      </c>
      <c r="F2556" s="283" t="s">
        <v>3703</v>
      </c>
    </row>
    <row r="2557" spans="1:9" x14ac:dyDescent="0.15">
      <c r="A2557" s="283">
        <v>27010</v>
      </c>
      <c r="B2557" s="283" t="s">
        <v>3959</v>
      </c>
      <c r="C2557" s="283" t="s">
        <v>8821</v>
      </c>
      <c r="D2557" s="283" t="s">
        <v>8822</v>
      </c>
      <c r="E2557" s="283" t="s">
        <v>13275</v>
      </c>
      <c r="F2557" s="283" t="s">
        <v>3703</v>
      </c>
    </row>
    <row r="2558" spans="1:9" x14ac:dyDescent="0.15">
      <c r="A2558" s="283">
        <v>27015</v>
      </c>
      <c r="B2558" s="283" t="s">
        <v>3726</v>
      </c>
      <c r="C2558" s="283" t="s">
        <v>8823</v>
      </c>
      <c r="D2558" s="283" t="s">
        <v>8824</v>
      </c>
      <c r="E2558" s="283" t="s">
        <v>335</v>
      </c>
      <c r="F2558" s="283" t="s">
        <v>3703</v>
      </c>
    </row>
    <row r="2559" spans="1:9" x14ac:dyDescent="0.15">
      <c r="A2559" s="283">
        <v>27024</v>
      </c>
      <c r="B2559" s="283" t="s">
        <v>3726</v>
      </c>
      <c r="C2559" s="283" t="s">
        <v>13276</v>
      </c>
      <c r="D2559" s="283" t="s">
        <v>13277</v>
      </c>
      <c r="E2559" s="283" t="s">
        <v>335</v>
      </c>
      <c r="F2559" s="283" t="s">
        <v>3703</v>
      </c>
      <c r="G2559" s="283">
        <v>3</v>
      </c>
      <c r="I2559" s="283">
        <v>2</v>
      </c>
    </row>
    <row r="2560" spans="1:9" x14ac:dyDescent="0.15">
      <c r="A2560" s="283">
        <v>27033</v>
      </c>
      <c r="B2560" s="283" t="s">
        <v>3777</v>
      </c>
      <c r="C2560" s="283" t="s">
        <v>8825</v>
      </c>
      <c r="D2560" s="283" t="s">
        <v>8826</v>
      </c>
      <c r="E2560" s="283" t="s">
        <v>939</v>
      </c>
      <c r="F2560" s="283" t="s">
        <v>3703</v>
      </c>
    </row>
    <row r="2561" spans="1:10" x14ac:dyDescent="0.15">
      <c r="A2561" s="283">
        <v>27044</v>
      </c>
      <c r="B2561" s="283" t="s">
        <v>4222</v>
      </c>
      <c r="C2561" s="283" t="s">
        <v>8827</v>
      </c>
      <c r="D2561" s="283" t="s">
        <v>8828</v>
      </c>
      <c r="E2561" s="283" t="s">
        <v>352</v>
      </c>
      <c r="F2561" s="283" t="s">
        <v>3703</v>
      </c>
    </row>
    <row r="2562" spans="1:10" x14ac:dyDescent="0.15">
      <c r="A2562" s="283">
        <v>27051</v>
      </c>
      <c r="B2562" s="283" t="s">
        <v>4017</v>
      </c>
      <c r="C2562" s="283" t="s">
        <v>8829</v>
      </c>
      <c r="D2562" s="283" t="s">
        <v>8830</v>
      </c>
      <c r="E2562" s="283" t="s">
        <v>137</v>
      </c>
      <c r="F2562" s="283" t="s">
        <v>3703</v>
      </c>
    </row>
    <row r="2563" spans="1:10" x14ac:dyDescent="0.15">
      <c r="A2563" s="283">
        <v>27055</v>
      </c>
      <c r="B2563" s="283" t="s">
        <v>4222</v>
      </c>
      <c r="C2563" s="283" t="s">
        <v>8831</v>
      </c>
      <c r="D2563" s="283" t="s">
        <v>8832</v>
      </c>
      <c r="E2563" s="283" t="s">
        <v>4813</v>
      </c>
      <c r="F2563" s="283" t="s">
        <v>4483</v>
      </c>
    </row>
    <row r="2564" spans="1:10" x14ac:dyDescent="0.15">
      <c r="A2564" s="283">
        <v>27056</v>
      </c>
      <c r="B2564" s="283" t="s">
        <v>3698</v>
      </c>
      <c r="C2564" s="283" t="s">
        <v>8833</v>
      </c>
      <c r="D2564" s="283" t="s">
        <v>8834</v>
      </c>
      <c r="E2564" s="283" t="s">
        <v>836</v>
      </c>
      <c r="F2564" s="283" t="s">
        <v>3702</v>
      </c>
    </row>
    <row r="2565" spans="1:10" x14ac:dyDescent="0.15">
      <c r="A2565" s="283">
        <v>27066</v>
      </c>
      <c r="B2565" s="283" t="s">
        <v>4147</v>
      </c>
      <c r="C2565" s="283" t="s">
        <v>8835</v>
      </c>
      <c r="D2565" s="283" t="s">
        <v>8836</v>
      </c>
      <c r="E2565" s="283" t="s">
        <v>2507</v>
      </c>
      <c r="F2565" s="283" t="s">
        <v>3703</v>
      </c>
    </row>
    <row r="2566" spans="1:10" x14ac:dyDescent="0.15">
      <c r="A2566" s="283">
        <v>27077</v>
      </c>
      <c r="B2566" s="283" t="s">
        <v>3777</v>
      </c>
      <c r="C2566" s="283" t="s">
        <v>8837</v>
      </c>
      <c r="D2566" s="283" t="s">
        <v>8838</v>
      </c>
      <c r="E2566" s="283" t="s">
        <v>3772</v>
      </c>
      <c r="F2566" s="283" t="s">
        <v>3703</v>
      </c>
      <c r="G2566" s="283">
        <v>3</v>
      </c>
      <c r="H2566" s="283">
        <v>2</v>
      </c>
      <c r="I2566" s="283">
        <v>2</v>
      </c>
    </row>
    <row r="2567" spans="1:10" x14ac:dyDescent="0.15">
      <c r="A2567" s="283">
        <v>27089</v>
      </c>
      <c r="B2567" s="283" t="s">
        <v>3743</v>
      </c>
      <c r="C2567" s="283" t="s">
        <v>8839</v>
      </c>
      <c r="D2567" s="283" t="s">
        <v>8840</v>
      </c>
      <c r="F2567" s="283" t="s">
        <v>3703</v>
      </c>
    </row>
    <row r="2568" spans="1:10" x14ac:dyDescent="0.15">
      <c r="A2568" s="283">
        <v>27091</v>
      </c>
      <c r="B2568" s="283" t="s">
        <v>3959</v>
      </c>
      <c r="C2568" s="283" t="s">
        <v>8841</v>
      </c>
      <c r="D2568" s="283" t="s">
        <v>8842</v>
      </c>
      <c r="E2568" s="283" t="s">
        <v>4207</v>
      </c>
      <c r="F2568" s="283" t="s">
        <v>3703</v>
      </c>
    </row>
    <row r="2569" spans="1:10" x14ac:dyDescent="0.15">
      <c r="A2569" s="283">
        <v>27109</v>
      </c>
      <c r="B2569" s="283" t="s">
        <v>3698</v>
      </c>
      <c r="C2569" s="283" t="s">
        <v>8843</v>
      </c>
      <c r="D2569" s="283" t="s">
        <v>8844</v>
      </c>
      <c r="E2569" s="283" t="s">
        <v>270</v>
      </c>
      <c r="F2569" s="283" t="s">
        <v>3703</v>
      </c>
    </row>
    <row r="2570" spans="1:10" x14ac:dyDescent="0.15">
      <c r="A2570" s="283">
        <v>27112</v>
      </c>
      <c r="B2570" s="283" t="s">
        <v>3814</v>
      </c>
      <c r="C2570" s="283" t="s">
        <v>8845</v>
      </c>
      <c r="D2570" s="283" t="s">
        <v>8846</v>
      </c>
      <c r="E2570" s="283" t="s">
        <v>5361</v>
      </c>
      <c r="F2570" s="283" t="s">
        <v>3702</v>
      </c>
    </row>
    <row r="2571" spans="1:10" x14ac:dyDescent="0.15">
      <c r="A2571" s="283">
        <v>27113</v>
      </c>
      <c r="B2571" s="283" t="s">
        <v>3814</v>
      </c>
      <c r="C2571" s="283" t="s">
        <v>8847</v>
      </c>
      <c r="D2571" s="283" t="s">
        <v>8848</v>
      </c>
      <c r="E2571" s="283" t="s">
        <v>369</v>
      </c>
      <c r="F2571" s="283" t="s">
        <v>3702</v>
      </c>
    </row>
    <row r="2572" spans="1:10" x14ac:dyDescent="0.15">
      <c r="A2572" s="283">
        <v>27117</v>
      </c>
      <c r="B2572" s="283" t="s">
        <v>4147</v>
      </c>
      <c r="C2572" s="283" t="s">
        <v>8849</v>
      </c>
      <c r="D2572" s="283" t="s">
        <v>8850</v>
      </c>
      <c r="E2572" s="283" t="s">
        <v>489</v>
      </c>
      <c r="F2572" s="283" t="s">
        <v>3703</v>
      </c>
    </row>
    <row r="2573" spans="1:10" x14ac:dyDescent="0.15">
      <c r="A2573" s="283">
        <v>27119</v>
      </c>
      <c r="B2573" s="283" t="s">
        <v>4107</v>
      </c>
      <c r="C2573" s="283" t="s">
        <v>8851</v>
      </c>
      <c r="D2573" s="283" t="s">
        <v>8852</v>
      </c>
      <c r="E2573" s="283" t="s">
        <v>1375</v>
      </c>
      <c r="F2573" s="283" t="s">
        <v>3703</v>
      </c>
      <c r="G2573" s="283">
        <v>3</v>
      </c>
      <c r="H2573" s="283">
        <v>1</v>
      </c>
      <c r="I2573" s="283">
        <v>1</v>
      </c>
      <c r="J2573" s="283">
        <v>1</v>
      </c>
    </row>
    <row r="2574" spans="1:10" x14ac:dyDescent="0.15">
      <c r="A2574" s="283">
        <v>27123</v>
      </c>
      <c r="B2574" s="283" t="s">
        <v>4271</v>
      </c>
      <c r="C2574" s="283" t="s">
        <v>15446</v>
      </c>
      <c r="D2574" s="283" t="s">
        <v>15447</v>
      </c>
      <c r="E2574" s="283" t="s">
        <v>5384</v>
      </c>
      <c r="F2574" s="283" t="s">
        <v>3703</v>
      </c>
    </row>
    <row r="2575" spans="1:10" x14ac:dyDescent="0.15">
      <c r="A2575" s="283">
        <v>27129</v>
      </c>
      <c r="B2575" s="283" t="s">
        <v>5564</v>
      </c>
      <c r="C2575" s="283" t="s">
        <v>8853</v>
      </c>
      <c r="D2575" s="283" t="s">
        <v>8854</v>
      </c>
      <c r="E2575" s="283" t="s">
        <v>8855</v>
      </c>
      <c r="F2575" s="283" t="s">
        <v>4483</v>
      </c>
    </row>
    <row r="2576" spans="1:10" x14ac:dyDescent="0.15">
      <c r="A2576" s="283">
        <v>27130</v>
      </c>
      <c r="B2576" s="283" t="s">
        <v>5564</v>
      </c>
      <c r="C2576" s="283" t="s">
        <v>8856</v>
      </c>
      <c r="D2576" s="283" t="s">
        <v>8857</v>
      </c>
      <c r="E2576" s="283" t="s">
        <v>8855</v>
      </c>
      <c r="F2576" s="283" t="s">
        <v>4483</v>
      </c>
    </row>
    <row r="2577" spans="1:12" x14ac:dyDescent="0.15">
      <c r="A2577" s="283">
        <v>27132</v>
      </c>
      <c r="B2577" s="283" t="s">
        <v>4274</v>
      </c>
      <c r="C2577" s="283" t="s">
        <v>8858</v>
      </c>
      <c r="D2577" s="283" t="s">
        <v>8859</v>
      </c>
      <c r="E2577" s="283" t="s">
        <v>1281</v>
      </c>
      <c r="F2577" s="283" t="s">
        <v>3703</v>
      </c>
    </row>
    <row r="2578" spans="1:12" x14ac:dyDescent="0.15">
      <c r="A2578" s="283">
        <v>27134</v>
      </c>
      <c r="B2578" s="283" t="s">
        <v>3720</v>
      </c>
      <c r="C2578" s="283" t="s">
        <v>8860</v>
      </c>
      <c r="D2578" s="283" t="s">
        <v>8861</v>
      </c>
      <c r="E2578" s="283" t="s">
        <v>1290</v>
      </c>
      <c r="F2578" s="283" t="s">
        <v>4483</v>
      </c>
    </row>
    <row r="2579" spans="1:12" x14ac:dyDescent="0.15">
      <c r="A2579" s="283">
        <v>27135</v>
      </c>
      <c r="B2579" s="283" t="s">
        <v>3720</v>
      </c>
      <c r="C2579" s="283" t="s">
        <v>8862</v>
      </c>
      <c r="D2579" s="283" t="s">
        <v>8863</v>
      </c>
      <c r="E2579" s="283" t="s">
        <v>1290</v>
      </c>
      <c r="F2579" s="283" t="s">
        <v>4483</v>
      </c>
    </row>
    <row r="2580" spans="1:12" x14ac:dyDescent="0.15">
      <c r="A2580" s="283">
        <v>27144</v>
      </c>
      <c r="B2580" s="283" t="s">
        <v>4579</v>
      </c>
      <c r="C2580" s="283" t="s">
        <v>8864</v>
      </c>
      <c r="D2580" s="283" t="s">
        <v>8865</v>
      </c>
      <c r="E2580" s="283" t="s">
        <v>2840</v>
      </c>
      <c r="F2580" s="283" t="s">
        <v>3703</v>
      </c>
      <c r="G2580" s="283">
        <v>3</v>
      </c>
    </row>
    <row r="2581" spans="1:12" x14ac:dyDescent="0.15">
      <c r="A2581" s="283">
        <v>27149</v>
      </c>
      <c r="B2581" s="283" t="s">
        <v>3791</v>
      </c>
      <c r="C2581" s="283" t="s">
        <v>8866</v>
      </c>
      <c r="D2581" s="283" t="s">
        <v>8867</v>
      </c>
      <c r="E2581" s="283" t="s">
        <v>4571</v>
      </c>
      <c r="F2581" s="283" t="s">
        <v>3703</v>
      </c>
    </row>
    <row r="2582" spans="1:12" x14ac:dyDescent="0.15">
      <c r="A2582" s="283">
        <v>27155</v>
      </c>
      <c r="B2582" s="283" t="s">
        <v>4586</v>
      </c>
      <c r="C2582" s="283" t="s">
        <v>8868</v>
      </c>
      <c r="D2582" s="283" t="s">
        <v>8869</v>
      </c>
      <c r="E2582" s="283" t="s">
        <v>998</v>
      </c>
      <c r="F2582" s="283" t="s">
        <v>3703</v>
      </c>
    </row>
    <row r="2583" spans="1:12" x14ac:dyDescent="0.15">
      <c r="A2583" s="283">
        <v>27156</v>
      </c>
      <c r="B2583" s="283" t="s">
        <v>4618</v>
      </c>
      <c r="C2583" s="283" t="s">
        <v>8870</v>
      </c>
      <c r="D2583" s="283" t="s">
        <v>8871</v>
      </c>
      <c r="E2583" s="283" t="s">
        <v>3772</v>
      </c>
      <c r="F2583" s="283" t="s">
        <v>3703</v>
      </c>
    </row>
    <row r="2584" spans="1:12" x14ac:dyDescent="0.15">
      <c r="A2584" s="283">
        <v>27158</v>
      </c>
      <c r="B2584" s="283" t="s">
        <v>4632</v>
      </c>
      <c r="C2584" s="283" t="s">
        <v>8872</v>
      </c>
      <c r="D2584" s="283" t="s">
        <v>8873</v>
      </c>
      <c r="E2584" s="283" t="s">
        <v>695</v>
      </c>
      <c r="F2584" s="283" t="s">
        <v>4483</v>
      </c>
      <c r="G2584" s="283">
        <v>3</v>
      </c>
      <c r="I2584" s="283">
        <v>2</v>
      </c>
    </row>
    <row r="2585" spans="1:12" x14ac:dyDescent="0.15">
      <c r="A2585" s="283">
        <v>27159</v>
      </c>
      <c r="B2585" s="283" t="s">
        <v>4271</v>
      </c>
      <c r="C2585" s="283" t="s">
        <v>8874</v>
      </c>
      <c r="D2585" s="283" t="s">
        <v>8875</v>
      </c>
      <c r="E2585" s="283" t="s">
        <v>4312</v>
      </c>
      <c r="F2585" s="283" t="s">
        <v>3703</v>
      </c>
      <c r="G2585" s="283">
        <v>3</v>
      </c>
      <c r="H2585" s="283">
        <v>1</v>
      </c>
      <c r="I2585" s="283">
        <v>1</v>
      </c>
      <c r="J2585" s="283">
        <v>1</v>
      </c>
      <c r="L2585" s="283" t="s">
        <v>3739</v>
      </c>
    </row>
    <row r="2586" spans="1:12" x14ac:dyDescent="0.15">
      <c r="A2586" s="283">
        <v>27161</v>
      </c>
      <c r="B2586" s="283" t="s">
        <v>4107</v>
      </c>
      <c r="C2586" s="283" t="s">
        <v>8876</v>
      </c>
      <c r="D2586" s="283" t="s">
        <v>8877</v>
      </c>
      <c r="E2586" s="283" t="s">
        <v>509</v>
      </c>
      <c r="F2586" s="283" t="s">
        <v>4483</v>
      </c>
    </row>
    <row r="2587" spans="1:12" x14ac:dyDescent="0.15">
      <c r="A2587" s="283">
        <v>27179</v>
      </c>
      <c r="B2587" s="283" t="s">
        <v>3698</v>
      </c>
      <c r="C2587" s="283" t="s">
        <v>8878</v>
      </c>
      <c r="D2587" s="283" t="s">
        <v>8879</v>
      </c>
      <c r="E2587" s="283" t="s">
        <v>4268</v>
      </c>
      <c r="F2587" s="283" t="s">
        <v>3703</v>
      </c>
    </row>
    <row r="2588" spans="1:12" x14ac:dyDescent="0.15">
      <c r="A2588" s="283">
        <v>27184</v>
      </c>
      <c r="B2588" s="283" t="s">
        <v>3959</v>
      </c>
      <c r="C2588" s="283" t="s">
        <v>8880</v>
      </c>
      <c r="D2588" s="283" t="s">
        <v>8881</v>
      </c>
      <c r="E2588" s="283" t="s">
        <v>4343</v>
      </c>
      <c r="F2588" s="283" t="s">
        <v>3703</v>
      </c>
    </row>
    <row r="2589" spans="1:12" x14ac:dyDescent="0.15">
      <c r="A2589" s="283">
        <v>27214</v>
      </c>
      <c r="B2589" s="283" t="s">
        <v>3731</v>
      </c>
      <c r="C2589" s="283" t="s">
        <v>8882</v>
      </c>
      <c r="D2589" s="283" t="s">
        <v>8883</v>
      </c>
      <c r="E2589" s="283" t="s">
        <v>6904</v>
      </c>
      <c r="F2589" s="283" t="s">
        <v>4483</v>
      </c>
    </row>
    <row r="2590" spans="1:12" x14ac:dyDescent="0.15">
      <c r="A2590" s="283">
        <v>27218</v>
      </c>
      <c r="B2590" s="283" t="s">
        <v>3809</v>
      </c>
      <c r="C2590" s="283" t="s">
        <v>8884</v>
      </c>
      <c r="D2590" s="283" t="s">
        <v>8885</v>
      </c>
      <c r="E2590" s="283" t="s">
        <v>397</v>
      </c>
      <c r="F2590" s="283" t="s">
        <v>3702</v>
      </c>
    </row>
    <row r="2591" spans="1:12" x14ac:dyDescent="0.15">
      <c r="A2591" s="283">
        <v>27222</v>
      </c>
      <c r="B2591" s="283" t="s">
        <v>3736</v>
      </c>
      <c r="C2591" s="283" t="s">
        <v>8886</v>
      </c>
      <c r="D2591" s="283" t="s">
        <v>8887</v>
      </c>
      <c r="E2591" s="283" t="s">
        <v>210</v>
      </c>
      <c r="F2591" s="283" t="s">
        <v>4483</v>
      </c>
    </row>
    <row r="2592" spans="1:12" x14ac:dyDescent="0.15">
      <c r="A2592" s="283">
        <v>27224</v>
      </c>
      <c r="B2592" s="283" t="s">
        <v>3736</v>
      </c>
      <c r="C2592" s="283" t="s">
        <v>8888</v>
      </c>
      <c r="D2592" s="283" t="s">
        <v>8889</v>
      </c>
      <c r="E2592" s="283" t="s">
        <v>210</v>
      </c>
      <c r="F2592" s="283" t="s">
        <v>4483</v>
      </c>
    </row>
    <row r="2593" spans="1:13" x14ac:dyDescent="0.15">
      <c r="A2593" s="283">
        <v>27235</v>
      </c>
      <c r="B2593" s="283" t="s">
        <v>3698</v>
      </c>
      <c r="C2593" s="283" t="s">
        <v>8890</v>
      </c>
      <c r="D2593" s="283" t="s">
        <v>8891</v>
      </c>
      <c r="E2593" s="283" t="s">
        <v>276</v>
      </c>
      <c r="F2593" s="283" t="s">
        <v>3702</v>
      </c>
      <c r="M2593" s="283" t="s">
        <v>3762</v>
      </c>
    </row>
    <row r="2594" spans="1:13" x14ac:dyDescent="0.15">
      <c r="A2594" s="283">
        <v>27239</v>
      </c>
      <c r="B2594" s="283" t="s">
        <v>4017</v>
      </c>
      <c r="C2594" s="283" t="s">
        <v>8892</v>
      </c>
      <c r="D2594" s="283" t="s">
        <v>8893</v>
      </c>
      <c r="E2594" s="283" t="s">
        <v>137</v>
      </c>
      <c r="F2594" s="283" t="s">
        <v>3703</v>
      </c>
    </row>
    <row r="2595" spans="1:13" x14ac:dyDescent="0.15">
      <c r="A2595" s="283">
        <v>27240</v>
      </c>
      <c r="B2595" s="283" t="s">
        <v>3736</v>
      </c>
      <c r="C2595" s="283" t="s">
        <v>8894</v>
      </c>
      <c r="D2595" s="283" t="s">
        <v>8895</v>
      </c>
      <c r="E2595" s="283" t="s">
        <v>151</v>
      </c>
      <c r="F2595" s="283" t="s">
        <v>3702</v>
      </c>
    </row>
    <row r="2596" spans="1:13" x14ac:dyDescent="0.15">
      <c r="A2596" s="283">
        <v>27251</v>
      </c>
      <c r="B2596" s="283" t="s">
        <v>3731</v>
      </c>
      <c r="C2596" s="283" t="s">
        <v>8896</v>
      </c>
      <c r="D2596" s="283" t="s">
        <v>8897</v>
      </c>
      <c r="E2596" s="283" t="s">
        <v>578</v>
      </c>
      <c r="F2596" s="283" t="s">
        <v>3703</v>
      </c>
    </row>
    <row r="2597" spans="1:13" x14ac:dyDescent="0.15">
      <c r="A2597" s="283">
        <v>27254</v>
      </c>
      <c r="B2597" s="283" t="s">
        <v>4271</v>
      </c>
      <c r="C2597" s="283" t="s">
        <v>8898</v>
      </c>
      <c r="D2597" s="283" t="s">
        <v>8899</v>
      </c>
      <c r="E2597" s="283" t="s">
        <v>5384</v>
      </c>
      <c r="F2597" s="283" t="s">
        <v>3703</v>
      </c>
    </row>
    <row r="2598" spans="1:13" x14ac:dyDescent="0.15">
      <c r="A2598" s="283">
        <v>27258</v>
      </c>
      <c r="B2598" s="283" t="s">
        <v>3814</v>
      </c>
      <c r="C2598" s="283" t="s">
        <v>8900</v>
      </c>
      <c r="D2598" s="283" t="s">
        <v>8901</v>
      </c>
      <c r="E2598" s="283" t="s">
        <v>1615</v>
      </c>
      <c r="F2598" s="283" t="s">
        <v>3703</v>
      </c>
    </row>
    <row r="2599" spans="1:13" x14ac:dyDescent="0.15">
      <c r="A2599" s="283">
        <v>27266</v>
      </c>
      <c r="B2599" s="283" t="s">
        <v>3959</v>
      </c>
      <c r="C2599" s="283" t="s">
        <v>8902</v>
      </c>
      <c r="D2599" s="283" t="s">
        <v>8903</v>
      </c>
      <c r="E2599" s="283" t="s">
        <v>767</v>
      </c>
      <c r="F2599" s="283" t="s">
        <v>3702</v>
      </c>
    </row>
    <row r="2600" spans="1:13" x14ac:dyDescent="0.15">
      <c r="A2600" s="283">
        <v>27268</v>
      </c>
      <c r="B2600" s="283" t="s">
        <v>3848</v>
      </c>
      <c r="C2600" s="283" t="s">
        <v>8904</v>
      </c>
      <c r="D2600" s="283" t="s">
        <v>8905</v>
      </c>
      <c r="E2600" s="283" t="s">
        <v>906</v>
      </c>
      <c r="F2600" s="283" t="s">
        <v>3703</v>
      </c>
    </row>
    <row r="2601" spans="1:13" x14ac:dyDescent="0.15">
      <c r="A2601" s="283">
        <v>27270</v>
      </c>
      <c r="B2601" s="283" t="s">
        <v>3848</v>
      </c>
      <c r="C2601" s="283" t="s">
        <v>8906</v>
      </c>
      <c r="D2601" s="283" t="s">
        <v>8907</v>
      </c>
      <c r="E2601" s="283" t="s">
        <v>643</v>
      </c>
      <c r="F2601" s="283" t="s">
        <v>3703</v>
      </c>
    </row>
    <row r="2602" spans="1:13" x14ac:dyDescent="0.15">
      <c r="A2602" s="283">
        <v>27274</v>
      </c>
      <c r="B2602" s="283" t="s">
        <v>3848</v>
      </c>
      <c r="C2602" s="283" t="s">
        <v>8908</v>
      </c>
      <c r="D2602" s="283" t="s">
        <v>8909</v>
      </c>
      <c r="E2602" s="283" t="s">
        <v>495</v>
      </c>
      <c r="F2602" s="283" t="s">
        <v>3703</v>
      </c>
    </row>
    <row r="2603" spans="1:13" x14ac:dyDescent="0.15">
      <c r="A2603" s="283">
        <v>27276</v>
      </c>
      <c r="B2603" s="283" t="s">
        <v>4274</v>
      </c>
      <c r="C2603" s="283" t="s">
        <v>8910</v>
      </c>
      <c r="D2603" s="283" t="s">
        <v>8911</v>
      </c>
      <c r="E2603" s="283" t="s">
        <v>808</v>
      </c>
      <c r="F2603" s="283" t="s">
        <v>4483</v>
      </c>
    </row>
    <row r="2604" spans="1:13" x14ac:dyDescent="0.15">
      <c r="A2604" s="283">
        <v>27285</v>
      </c>
      <c r="B2604" s="283" t="s">
        <v>3731</v>
      </c>
      <c r="C2604" s="283" t="s">
        <v>8912</v>
      </c>
      <c r="D2604" s="283" t="s">
        <v>8913</v>
      </c>
      <c r="E2604" s="283" t="s">
        <v>591</v>
      </c>
      <c r="F2604" s="283" t="s">
        <v>3703</v>
      </c>
    </row>
    <row r="2605" spans="1:13" x14ac:dyDescent="0.15">
      <c r="A2605" s="283">
        <v>27291</v>
      </c>
      <c r="B2605" s="283" t="s">
        <v>4632</v>
      </c>
      <c r="C2605" s="283" t="s">
        <v>8914</v>
      </c>
      <c r="D2605" s="283" t="s">
        <v>8915</v>
      </c>
      <c r="E2605" s="283" t="s">
        <v>4635</v>
      </c>
      <c r="F2605" s="283" t="s">
        <v>3703</v>
      </c>
      <c r="G2605" s="283">
        <v>3</v>
      </c>
    </row>
    <row r="2606" spans="1:13" x14ac:dyDescent="0.15">
      <c r="A2606" s="283">
        <v>27300</v>
      </c>
      <c r="B2606" s="283" t="s">
        <v>3726</v>
      </c>
      <c r="C2606" s="283" t="s">
        <v>8916</v>
      </c>
      <c r="D2606" s="283" t="s">
        <v>8917</v>
      </c>
      <c r="E2606" s="283" t="s">
        <v>278</v>
      </c>
      <c r="F2606" s="283" t="s">
        <v>3703</v>
      </c>
    </row>
    <row r="2607" spans="1:13" x14ac:dyDescent="0.15">
      <c r="A2607" s="283">
        <v>27304</v>
      </c>
      <c r="B2607" s="283" t="s">
        <v>4147</v>
      </c>
      <c r="C2607" s="283" t="s">
        <v>8918</v>
      </c>
      <c r="D2607" s="283" t="s">
        <v>8919</v>
      </c>
      <c r="E2607" s="283" t="s">
        <v>344</v>
      </c>
      <c r="F2607" s="283" t="s">
        <v>3703</v>
      </c>
    </row>
    <row r="2608" spans="1:13" x14ac:dyDescent="0.15">
      <c r="A2608" s="283">
        <v>27305</v>
      </c>
      <c r="B2608" s="283" t="s">
        <v>3801</v>
      </c>
      <c r="C2608" s="283" t="s">
        <v>8920</v>
      </c>
      <c r="D2608" s="283" t="s">
        <v>8921</v>
      </c>
      <c r="E2608" s="283" t="s">
        <v>8475</v>
      </c>
      <c r="F2608" s="283" t="s">
        <v>3703</v>
      </c>
      <c r="G2608" s="283">
        <v>3</v>
      </c>
    </row>
    <row r="2609" spans="1:7" x14ac:dyDescent="0.15">
      <c r="A2609" s="283">
        <v>27306</v>
      </c>
      <c r="B2609" s="283" t="s">
        <v>3743</v>
      </c>
      <c r="C2609" s="283" t="s">
        <v>8922</v>
      </c>
      <c r="D2609" s="283" t="s">
        <v>8923</v>
      </c>
      <c r="F2609" s="283" t="s">
        <v>3702</v>
      </c>
      <c r="G2609" s="283">
        <v>3</v>
      </c>
    </row>
    <row r="2610" spans="1:7" x14ac:dyDescent="0.15">
      <c r="A2610" s="283">
        <v>27316</v>
      </c>
      <c r="B2610" s="283" t="s">
        <v>4603</v>
      </c>
      <c r="C2610" s="283" t="s">
        <v>13278</v>
      </c>
      <c r="D2610" s="283" t="s">
        <v>13279</v>
      </c>
      <c r="F2610" s="283" t="s">
        <v>3703</v>
      </c>
    </row>
    <row r="2611" spans="1:7" x14ac:dyDescent="0.15">
      <c r="A2611" s="283">
        <v>27320</v>
      </c>
      <c r="B2611" s="283" t="s">
        <v>3731</v>
      </c>
      <c r="C2611" s="283" t="s">
        <v>13280</v>
      </c>
      <c r="D2611" s="283" t="s">
        <v>13281</v>
      </c>
      <c r="E2611" s="283" t="s">
        <v>7172</v>
      </c>
      <c r="F2611" s="283" t="s">
        <v>3703</v>
      </c>
    </row>
    <row r="2612" spans="1:7" x14ac:dyDescent="0.15">
      <c r="A2612" s="283">
        <v>27328</v>
      </c>
      <c r="B2612" s="283" t="s">
        <v>3698</v>
      </c>
      <c r="C2612" s="283" t="s">
        <v>8924</v>
      </c>
      <c r="D2612" s="283" t="s">
        <v>8925</v>
      </c>
      <c r="E2612" s="283" t="s">
        <v>3701</v>
      </c>
      <c r="F2612" s="283" t="s">
        <v>3703</v>
      </c>
    </row>
    <row r="2613" spans="1:7" x14ac:dyDescent="0.15">
      <c r="A2613" s="283">
        <v>27331</v>
      </c>
      <c r="B2613" s="283" t="s">
        <v>3919</v>
      </c>
      <c r="C2613" s="283" t="s">
        <v>8926</v>
      </c>
      <c r="D2613" s="283" t="s">
        <v>8927</v>
      </c>
      <c r="E2613" s="283" t="s">
        <v>389</v>
      </c>
      <c r="F2613" s="283" t="s">
        <v>3703</v>
      </c>
    </row>
    <row r="2614" spans="1:7" x14ac:dyDescent="0.15">
      <c r="A2614" s="283">
        <v>27333</v>
      </c>
      <c r="B2614" s="283" t="s">
        <v>5276</v>
      </c>
      <c r="C2614" s="283" t="s">
        <v>8928</v>
      </c>
      <c r="D2614" s="283" t="s">
        <v>8929</v>
      </c>
      <c r="F2614" s="283" t="s">
        <v>3703</v>
      </c>
    </row>
    <row r="2615" spans="1:7" x14ac:dyDescent="0.15">
      <c r="A2615" s="283">
        <v>27340</v>
      </c>
      <c r="B2615" s="283" t="s">
        <v>3848</v>
      </c>
      <c r="C2615" s="283" t="s">
        <v>8930</v>
      </c>
      <c r="D2615" s="283" t="s">
        <v>8931</v>
      </c>
      <c r="E2615" s="283" t="s">
        <v>684</v>
      </c>
      <c r="F2615" s="283" t="s">
        <v>4483</v>
      </c>
    </row>
    <row r="2616" spans="1:7" x14ac:dyDescent="0.15">
      <c r="A2616" s="283">
        <v>27342</v>
      </c>
      <c r="B2616" s="283" t="s">
        <v>3912</v>
      </c>
      <c r="C2616" s="283" t="s">
        <v>8932</v>
      </c>
      <c r="D2616" s="283" t="s">
        <v>8933</v>
      </c>
      <c r="E2616" s="283" t="s">
        <v>8934</v>
      </c>
      <c r="F2616" s="283" t="s">
        <v>3703</v>
      </c>
    </row>
    <row r="2617" spans="1:7" x14ac:dyDescent="0.15">
      <c r="A2617" s="283">
        <v>27343</v>
      </c>
      <c r="B2617" s="283" t="s">
        <v>3777</v>
      </c>
      <c r="C2617" s="283" t="s">
        <v>8935</v>
      </c>
      <c r="D2617" s="283" t="s">
        <v>8936</v>
      </c>
      <c r="E2617" s="283" t="s">
        <v>341</v>
      </c>
      <c r="F2617" s="283" t="s">
        <v>3703</v>
      </c>
    </row>
    <row r="2618" spans="1:7" x14ac:dyDescent="0.15">
      <c r="A2618" s="283">
        <v>27350</v>
      </c>
      <c r="B2618" s="283" t="s">
        <v>3814</v>
      </c>
      <c r="C2618" s="283" t="s">
        <v>8937</v>
      </c>
      <c r="D2618" s="283" t="s">
        <v>8938</v>
      </c>
      <c r="E2618" s="283" t="s">
        <v>861</v>
      </c>
      <c r="F2618" s="283" t="s">
        <v>4483</v>
      </c>
    </row>
    <row r="2619" spans="1:7" x14ac:dyDescent="0.15">
      <c r="A2619" s="283">
        <v>27351</v>
      </c>
      <c r="B2619" s="283" t="s">
        <v>3726</v>
      </c>
      <c r="C2619" s="283" t="s">
        <v>8939</v>
      </c>
      <c r="D2619" s="283" t="s">
        <v>8940</v>
      </c>
      <c r="E2619" s="283" t="s">
        <v>1236</v>
      </c>
      <c r="F2619" s="283" t="s">
        <v>4483</v>
      </c>
    </row>
    <row r="2620" spans="1:7" x14ac:dyDescent="0.15">
      <c r="A2620" s="283">
        <v>27355</v>
      </c>
      <c r="B2620" s="283" t="s">
        <v>4147</v>
      </c>
      <c r="C2620" s="283" t="s">
        <v>8941</v>
      </c>
      <c r="D2620" s="283" t="s">
        <v>8942</v>
      </c>
      <c r="E2620" s="283" t="s">
        <v>231</v>
      </c>
      <c r="F2620" s="283" t="s">
        <v>3703</v>
      </c>
    </row>
    <row r="2621" spans="1:7" x14ac:dyDescent="0.15">
      <c r="A2621" s="283">
        <v>27362</v>
      </c>
      <c r="B2621" s="283" t="s">
        <v>3801</v>
      </c>
      <c r="C2621" s="283" t="s">
        <v>8943</v>
      </c>
      <c r="D2621" s="283" t="s">
        <v>8944</v>
      </c>
      <c r="E2621" s="283" t="s">
        <v>701</v>
      </c>
      <c r="F2621" s="283" t="s">
        <v>4483</v>
      </c>
    </row>
    <row r="2622" spans="1:7" x14ac:dyDescent="0.15">
      <c r="A2622" s="283">
        <v>27363</v>
      </c>
      <c r="B2622" s="283" t="s">
        <v>3801</v>
      </c>
      <c r="C2622" s="283" t="s">
        <v>8945</v>
      </c>
      <c r="D2622" s="283" t="s">
        <v>8946</v>
      </c>
      <c r="E2622" s="283" t="s">
        <v>701</v>
      </c>
      <c r="F2622" s="283" t="s">
        <v>4483</v>
      </c>
    </row>
    <row r="2623" spans="1:7" x14ac:dyDescent="0.15">
      <c r="A2623" s="283">
        <v>27372</v>
      </c>
      <c r="B2623" s="283" t="s">
        <v>3780</v>
      </c>
      <c r="C2623" s="283" t="s">
        <v>8947</v>
      </c>
      <c r="D2623" s="283" t="s">
        <v>8948</v>
      </c>
      <c r="E2623" s="283" t="s">
        <v>4518</v>
      </c>
      <c r="F2623" s="283" t="s">
        <v>3703</v>
      </c>
    </row>
    <row r="2624" spans="1:7" x14ac:dyDescent="0.15">
      <c r="A2624" s="283">
        <v>27382</v>
      </c>
      <c r="B2624" s="283" t="s">
        <v>3848</v>
      </c>
      <c r="C2624" s="283" t="s">
        <v>8949</v>
      </c>
      <c r="D2624" s="283" t="s">
        <v>8950</v>
      </c>
      <c r="E2624" s="283" t="s">
        <v>157</v>
      </c>
      <c r="F2624" s="283" t="s">
        <v>3702</v>
      </c>
    </row>
    <row r="2625" spans="1:7" x14ac:dyDescent="0.15">
      <c r="A2625" s="283">
        <v>27388</v>
      </c>
      <c r="B2625" s="283" t="s">
        <v>3814</v>
      </c>
      <c r="C2625" s="283" t="s">
        <v>13282</v>
      </c>
      <c r="D2625" s="283" t="s">
        <v>13283</v>
      </c>
      <c r="E2625" s="283" t="s">
        <v>414</v>
      </c>
      <c r="F2625" s="283" t="s">
        <v>4483</v>
      </c>
    </row>
    <row r="2626" spans="1:7" x14ac:dyDescent="0.15">
      <c r="A2626" s="283">
        <v>27390</v>
      </c>
      <c r="B2626" s="283" t="s">
        <v>4222</v>
      </c>
      <c r="C2626" s="283" t="s">
        <v>8951</v>
      </c>
      <c r="D2626" s="283" t="s">
        <v>8952</v>
      </c>
      <c r="E2626" s="283" t="s">
        <v>632</v>
      </c>
      <c r="F2626" s="283" t="s">
        <v>3703</v>
      </c>
    </row>
    <row r="2627" spans="1:7" x14ac:dyDescent="0.15">
      <c r="A2627" s="283">
        <v>27404</v>
      </c>
      <c r="B2627" s="283" t="s">
        <v>4586</v>
      </c>
      <c r="C2627" s="283" t="s">
        <v>8953</v>
      </c>
      <c r="D2627" s="283" t="s">
        <v>8954</v>
      </c>
      <c r="E2627" s="283" t="s">
        <v>998</v>
      </c>
      <c r="F2627" s="283" t="s">
        <v>3703</v>
      </c>
    </row>
    <row r="2628" spans="1:7" x14ac:dyDescent="0.15">
      <c r="A2628" s="283">
        <v>27405</v>
      </c>
      <c r="B2628" s="283" t="s">
        <v>839</v>
      </c>
      <c r="C2628" s="283" t="s">
        <v>8955</v>
      </c>
      <c r="D2628" s="283" t="s">
        <v>8956</v>
      </c>
      <c r="E2628" s="283" t="s">
        <v>4965</v>
      </c>
      <c r="F2628" s="283" t="s">
        <v>3703</v>
      </c>
    </row>
    <row r="2629" spans="1:7" x14ac:dyDescent="0.15">
      <c r="A2629" s="283">
        <v>27406</v>
      </c>
      <c r="B2629" s="283" t="s">
        <v>3814</v>
      </c>
      <c r="C2629" s="283" t="s">
        <v>8957</v>
      </c>
      <c r="D2629" s="283" t="s">
        <v>8958</v>
      </c>
      <c r="E2629" s="283" t="s">
        <v>414</v>
      </c>
      <c r="F2629" s="283" t="s">
        <v>4483</v>
      </c>
    </row>
    <row r="2630" spans="1:7" x14ac:dyDescent="0.15">
      <c r="A2630" s="283">
        <v>27415</v>
      </c>
      <c r="B2630" s="283" t="s">
        <v>4192</v>
      </c>
      <c r="C2630" s="283" t="s">
        <v>8959</v>
      </c>
      <c r="D2630" s="283" t="s">
        <v>8960</v>
      </c>
      <c r="E2630" s="283" t="s">
        <v>907</v>
      </c>
      <c r="F2630" s="283" t="s">
        <v>3703</v>
      </c>
    </row>
    <row r="2631" spans="1:7" x14ac:dyDescent="0.15">
      <c r="A2631" s="283">
        <v>27424</v>
      </c>
      <c r="B2631" s="283" t="s">
        <v>3698</v>
      </c>
      <c r="C2631" s="283" t="s">
        <v>8961</v>
      </c>
      <c r="D2631" s="283" t="s">
        <v>8962</v>
      </c>
      <c r="E2631" s="283" t="s">
        <v>5077</v>
      </c>
      <c r="F2631" s="283" t="s">
        <v>3702</v>
      </c>
    </row>
    <row r="2632" spans="1:7" x14ac:dyDescent="0.15">
      <c r="A2632" s="283">
        <v>27425</v>
      </c>
      <c r="B2632" s="283" t="s">
        <v>3731</v>
      </c>
      <c r="C2632" s="283" t="s">
        <v>8963</v>
      </c>
      <c r="D2632" s="283" t="s">
        <v>8964</v>
      </c>
      <c r="E2632" s="283" t="s">
        <v>174</v>
      </c>
      <c r="F2632" s="283" t="s">
        <v>4483</v>
      </c>
    </row>
    <row r="2633" spans="1:7" x14ac:dyDescent="0.15">
      <c r="A2633" s="283">
        <v>27427</v>
      </c>
      <c r="B2633" s="283" t="s">
        <v>3731</v>
      </c>
      <c r="C2633" s="283" t="s">
        <v>8965</v>
      </c>
      <c r="D2633" s="283" t="s">
        <v>8966</v>
      </c>
      <c r="E2633" s="283" t="s">
        <v>174</v>
      </c>
      <c r="F2633" s="283" t="s">
        <v>4483</v>
      </c>
    </row>
    <row r="2634" spans="1:7" x14ac:dyDescent="0.15">
      <c r="A2634" s="283">
        <v>27428</v>
      </c>
      <c r="B2634" s="283" t="s">
        <v>3731</v>
      </c>
      <c r="C2634" s="283" t="s">
        <v>8967</v>
      </c>
      <c r="D2634" s="283" t="s">
        <v>8968</v>
      </c>
      <c r="E2634" s="283" t="s">
        <v>174</v>
      </c>
      <c r="F2634" s="283" t="s">
        <v>4483</v>
      </c>
    </row>
    <row r="2635" spans="1:7" x14ac:dyDescent="0.15">
      <c r="A2635" s="283">
        <v>27431</v>
      </c>
      <c r="B2635" s="283" t="s">
        <v>4574</v>
      </c>
      <c r="C2635" s="283" t="s">
        <v>8969</v>
      </c>
      <c r="D2635" s="283" t="s">
        <v>8970</v>
      </c>
      <c r="F2635" s="283" t="s">
        <v>3703</v>
      </c>
    </row>
    <row r="2636" spans="1:7" x14ac:dyDescent="0.15">
      <c r="A2636" s="283">
        <v>27433</v>
      </c>
      <c r="B2636" s="283" t="s">
        <v>3698</v>
      </c>
      <c r="C2636" s="283" t="s">
        <v>8971</v>
      </c>
      <c r="D2636" s="283" t="s">
        <v>8972</v>
      </c>
      <c r="E2636" s="283" t="s">
        <v>133</v>
      </c>
      <c r="F2636" s="283" t="s">
        <v>4483</v>
      </c>
    </row>
    <row r="2637" spans="1:7" x14ac:dyDescent="0.15">
      <c r="A2637" s="283">
        <v>27438</v>
      </c>
      <c r="B2637" s="283" t="s">
        <v>3698</v>
      </c>
      <c r="C2637" s="283" t="s">
        <v>8973</v>
      </c>
      <c r="D2637" s="283" t="s">
        <v>8974</v>
      </c>
      <c r="E2637" s="283" t="s">
        <v>134</v>
      </c>
      <c r="F2637" s="283" t="s">
        <v>3703</v>
      </c>
    </row>
    <row r="2638" spans="1:7" x14ac:dyDescent="0.15">
      <c r="A2638" s="283">
        <v>27442</v>
      </c>
      <c r="B2638" s="283" t="s">
        <v>3814</v>
      </c>
      <c r="C2638" s="283" t="s">
        <v>8975</v>
      </c>
      <c r="D2638" s="283" t="s">
        <v>8976</v>
      </c>
      <c r="E2638" s="283" t="s">
        <v>13164</v>
      </c>
      <c r="F2638" s="283" t="s">
        <v>3703</v>
      </c>
    </row>
    <row r="2639" spans="1:7" x14ac:dyDescent="0.15">
      <c r="A2639" s="283">
        <v>27446</v>
      </c>
      <c r="B2639" s="283" t="s">
        <v>839</v>
      </c>
      <c r="C2639" s="283" t="s">
        <v>8977</v>
      </c>
      <c r="D2639" s="283" t="s">
        <v>8978</v>
      </c>
      <c r="E2639" s="283" t="s">
        <v>1447</v>
      </c>
      <c r="F2639" s="283" t="s">
        <v>4483</v>
      </c>
    </row>
    <row r="2640" spans="1:7" x14ac:dyDescent="0.15">
      <c r="A2640" s="283">
        <v>27450</v>
      </c>
      <c r="B2640" s="283" t="s">
        <v>3736</v>
      </c>
      <c r="C2640" s="283" t="s">
        <v>8979</v>
      </c>
      <c r="D2640" s="283" t="s">
        <v>8980</v>
      </c>
      <c r="E2640" s="283" t="s">
        <v>13284</v>
      </c>
      <c r="F2640" s="283" t="s">
        <v>5258</v>
      </c>
      <c r="G2640" s="283">
        <v>3</v>
      </c>
    </row>
    <row r="2641" spans="1:11" x14ac:dyDescent="0.15">
      <c r="A2641" s="283">
        <v>27457</v>
      </c>
      <c r="B2641" s="283" t="s">
        <v>3848</v>
      </c>
      <c r="C2641" s="283" t="s">
        <v>8981</v>
      </c>
      <c r="D2641" s="283" t="s">
        <v>8982</v>
      </c>
      <c r="E2641" s="283" t="s">
        <v>3772</v>
      </c>
      <c r="F2641" s="283" t="s">
        <v>3703</v>
      </c>
    </row>
    <row r="2642" spans="1:11" x14ac:dyDescent="0.15">
      <c r="A2642" s="283">
        <v>27477</v>
      </c>
      <c r="B2642" s="283" t="s">
        <v>3848</v>
      </c>
      <c r="C2642" s="283" t="s">
        <v>8983</v>
      </c>
      <c r="D2642" s="283" t="s">
        <v>8984</v>
      </c>
      <c r="E2642" s="283" t="s">
        <v>378</v>
      </c>
      <c r="F2642" s="283" t="s">
        <v>3702</v>
      </c>
      <c r="G2642" s="283">
        <v>3</v>
      </c>
      <c r="H2642" s="283">
        <v>2</v>
      </c>
      <c r="I2642" s="283">
        <v>2</v>
      </c>
    </row>
    <row r="2643" spans="1:11" x14ac:dyDescent="0.15">
      <c r="A2643" s="283">
        <v>27481</v>
      </c>
      <c r="B2643" s="283" t="s">
        <v>3698</v>
      </c>
      <c r="C2643" s="283" t="s">
        <v>8985</v>
      </c>
      <c r="D2643" s="283" t="s">
        <v>8986</v>
      </c>
      <c r="E2643" s="283" t="s">
        <v>3701</v>
      </c>
      <c r="F2643" s="283" t="s">
        <v>3703</v>
      </c>
    </row>
    <row r="2644" spans="1:11" x14ac:dyDescent="0.15">
      <c r="A2644" s="283">
        <v>27483</v>
      </c>
      <c r="B2644" s="283" t="s">
        <v>3698</v>
      </c>
      <c r="C2644" s="283" t="s">
        <v>8987</v>
      </c>
      <c r="D2644" s="283" t="s">
        <v>8988</v>
      </c>
      <c r="E2644" s="283" t="s">
        <v>3701</v>
      </c>
      <c r="G2644" s="283">
        <v>3</v>
      </c>
    </row>
    <row r="2645" spans="1:11" x14ac:dyDescent="0.15">
      <c r="A2645" s="283">
        <v>27485</v>
      </c>
      <c r="B2645" s="283" t="s">
        <v>3740</v>
      </c>
      <c r="C2645" s="283" t="s">
        <v>8989</v>
      </c>
      <c r="D2645" s="283" t="s">
        <v>8990</v>
      </c>
      <c r="E2645" s="283" t="s">
        <v>416</v>
      </c>
      <c r="F2645" s="283" t="s">
        <v>3703</v>
      </c>
      <c r="G2645" s="283">
        <v>3</v>
      </c>
    </row>
    <row r="2646" spans="1:11" x14ac:dyDescent="0.15">
      <c r="A2646" s="283">
        <v>27488</v>
      </c>
      <c r="B2646" s="283" t="s">
        <v>3736</v>
      </c>
      <c r="C2646" s="283" t="s">
        <v>8991</v>
      </c>
      <c r="D2646" s="283" t="s">
        <v>8992</v>
      </c>
      <c r="F2646" s="283" t="s">
        <v>6877</v>
      </c>
      <c r="G2646" s="283">
        <v>3</v>
      </c>
      <c r="K2646" s="283">
        <v>2</v>
      </c>
    </row>
    <row r="2647" spans="1:11" x14ac:dyDescent="0.15">
      <c r="A2647" s="283">
        <v>27494</v>
      </c>
      <c r="B2647" s="283" t="s">
        <v>3814</v>
      </c>
      <c r="C2647" s="283" t="s">
        <v>8993</v>
      </c>
      <c r="D2647" s="283" t="s">
        <v>8994</v>
      </c>
      <c r="E2647" s="283" t="s">
        <v>3772</v>
      </c>
      <c r="F2647" s="283" t="s">
        <v>4483</v>
      </c>
    </row>
    <row r="2648" spans="1:11" x14ac:dyDescent="0.15">
      <c r="A2648" s="283">
        <v>27497</v>
      </c>
      <c r="B2648" s="283" t="s">
        <v>3698</v>
      </c>
      <c r="C2648" s="283" t="s">
        <v>8995</v>
      </c>
      <c r="D2648" s="283" t="s">
        <v>8996</v>
      </c>
      <c r="E2648" s="283" t="s">
        <v>139</v>
      </c>
      <c r="F2648" s="283" t="s">
        <v>3703</v>
      </c>
    </row>
    <row r="2649" spans="1:11" x14ac:dyDescent="0.15">
      <c r="A2649" s="283">
        <v>27498</v>
      </c>
      <c r="B2649" s="283" t="s">
        <v>3801</v>
      </c>
      <c r="C2649" s="283" t="s">
        <v>8997</v>
      </c>
      <c r="D2649" s="283" t="s">
        <v>8998</v>
      </c>
      <c r="E2649" s="283" t="s">
        <v>84</v>
      </c>
      <c r="F2649" s="283" t="s">
        <v>3702</v>
      </c>
    </row>
    <row r="2650" spans="1:11" x14ac:dyDescent="0.15">
      <c r="A2650" s="283">
        <v>27507</v>
      </c>
      <c r="B2650" s="283" t="s">
        <v>3814</v>
      </c>
      <c r="C2650" s="283" t="s">
        <v>8999</v>
      </c>
      <c r="D2650" s="283" t="s">
        <v>9000</v>
      </c>
      <c r="E2650" s="283" t="s">
        <v>1542</v>
      </c>
      <c r="F2650" s="283" t="s">
        <v>3702</v>
      </c>
    </row>
    <row r="2651" spans="1:11" x14ac:dyDescent="0.15">
      <c r="A2651" s="283">
        <v>27516</v>
      </c>
      <c r="B2651" s="283" t="s">
        <v>3698</v>
      </c>
      <c r="C2651" s="283" t="s">
        <v>9001</v>
      </c>
      <c r="D2651" s="283" t="s">
        <v>9002</v>
      </c>
      <c r="E2651" s="283" t="s">
        <v>139</v>
      </c>
      <c r="F2651" s="283" t="s">
        <v>5258</v>
      </c>
    </row>
    <row r="2652" spans="1:11" x14ac:dyDescent="0.15">
      <c r="A2652" s="283">
        <v>27526</v>
      </c>
      <c r="B2652" s="283" t="s">
        <v>3736</v>
      </c>
      <c r="C2652" s="283" t="s">
        <v>9003</v>
      </c>
      <c r="D2652" s="283" t="s">
        <v>9004</v>
      </c>
      <c r="E2652" s="283" t="s">
        <v>210</v>
      </c>
      <c r="F2652" s="283" t="s">
        <v>4483</v>
      </c>
    </row>
    <row r="2653" spans="1:11" x14ac:dyDescent="0.15">
      <c r="A2653" s="283">
        <v>27529</v>
      </c>
      <c r="B2653" s="283" t="s">
        <v>3736</v>
      </c>
      <c r="C2653" s="283" t="s">
        <v>12868</v>
      </c>
      <c r="D2653" s="283" t="s">
        <v>12869</v>
      </c>
      <c r="E2653" s="283" t="s">
        <v>172</v>
      </c>
      <c r="F2653" s="283" t="s">
        <v>3703</v>
      </c>
    </row>
    <row r="2654" spans="1:11" x14ac:dyDescent="0.15">
      <c r="A2654" s="283">
        <v>27550</v>
      </c>
      <c r="B2654" s="283" t="s">
        <v>3698</v>
      </c>
      <c r="C2654" s="283" t="s">
        <v>9005</v>
      </c>
      <c r="D2654" s="283" t="s">
        <v>9006</v>
      </c>
      <c r="E2654" s="283" t="s">
        <v>433</v>
      </c>
      <c r="F2654" s="283" t="s">
        <v>4483</v>
      </c>
    </row>
    <row r="2655" spans="1:11" x14ac:dyDescent="0.15">
      <c r="A2655" s="283">
        <v>27551</v>
      </c>
      <c r="B2655" s="283" t="s">
        <v>3912</v>
      </c>
      <c r="C2655" s="283" t="s">
        <v>9007</v>
      </c>
      <c r="D2655" s="283" t="s">
        <v>9008</v>
      </c>
      <c r="E2655" s="283" t="s">
        <v>680</v>
      </c>
      <c r="F2655" s="283" t="s">
        <v>7272</v>
      </c>
    </row>
    <row r="2656" spans="1:11" x14ac:dyDescent="0.15">
      <c r="A2656" s="283">
        <v>27555</v>
      </c>
      <c r="B2656" s="283" t="s">
        <v>4579</v>
      </c>
      <c r="C2656" s="283" t="s">
        <v>9009</v>
      </c>
      <c r="D2656" s="283" t="s">
        <v>9010</v>
      </c>
      <c r="E2656" s="283" t="s">
        <v>2840</v>
      </c>
      <c r="F2656" s="283" t="s">
        <v>5258</v>
      </c>
    </row>
    <row r="2657" spans="1:12" x14ac:dyDescent="0.15">
      <c r="A2657" s="283">
        <v>27558</v>
      </c>
      <c r="B2657" s="283" t="s">
        <v>3698</v>
      </c>
      <c r="C2657" s="283" t="s">
        <v>9011</v>
      </c>
      <c r="D2657" s="283" t="s">
        <v>9012</v>
      </c>
      <c r="E2657" s="283" t="s">
        <v>433</v>
      </c>
      <c r="F2657" s="283" t="s">
        <v>4483</v>
      </c>
    </row>
    <row r="2658" spans="1:12" x14ac:dyDescent="0.15">
      <c r="A2658" s="283">
        <v>27563</v>
      </c>
      <c r="B2658" s="283" t="s">
        <v>4603</v>
      </c>
      <c r="C2658" s="283" t="s">
        <v>13285</v>
      </c>
      <c r="D2658" s="283" t="s">
        <v>13286</v>
      </c>
      <c r="F2658" s="283" t="s">
        <v>5258</v>
      </c>
    </row>
    <row r="2659" spans="1:12" x14ac:dyDescent="0.15">
      <c r="A2659" s="283">
        <v>27565</v>
      </c>
      <c r="B2659" s="283" t="s">
        <v>3814</v>
      </c>
      <c r="C2659" s="283" t="s">
        <v>9013</v>
      </c>
      <c r="D2659" s="283" t="s">
        <v>9014</v>
      </c>
      <c r="E2659" s="283" t="s">
        <v>769</v>
      </c>
      <c r="F2659" s="283" t="s">
        <v>4483</v>
      </c>
    </row>
    <row r="2660" spans="1:12" x14ac:dyDescent="0.15">
      <c r="A2660" s="283">
        <v>27567</v>
      </c>
      <c r="B2660" s="283" t="s">
        <v>3698</v>
      </c>
      <c r="C2660" s="283" t="s">
        <v>9015</v>
      </c>
      <c r="D2660" s="283" t="s">
        <v>9016</v>
      </c>
      <c r="E2660" s="283" t="s">
        <v>3701</v>
      </c>
      <c r="F2660" s="283" t="s">
        <v>5258</v>
      </c>
    </row>
    <row r="2661" spans="1:12" x14ac:dyDescent="0.15">
      <c r="A2661" s="283">
        <v>27575</v>
      </c>
      <c r="B2661" s="283" t="s">
        <v>839</v>
      </c>
      <c r="C2661" s="283" t="s">
        <v>9017</v>
      </c>
      <c r="D2661" s="283" t="s">
        <v>9018</v>
      </c>
      <c r="E2661" s="283" t="s">
        <v>1135</v>
      </c>
      <c r="F2661" s="283" t="s">
        <v>3703</v>
      </c>
      <c r="G2661" s="283">
        <v>3</v>
      </c>
    </row>
    <row r="2662" spans="1:12" x14ac:dyDescent="0.15">
      <c r="A2662" s="283">
        <v>27580</v>
      </c>
      <c r="B2662" s="283" t="s">
        <v>4017</v>
      </c>
      <c r="C2662" s="283" t="s">
        <v>9019</v>
      </c>
      <c r="D2662" s="283" t="s">
        <v>9020</v>
      </c>
      <c r="E2662" s="283" t="s">
        <v>924</v>
      </c>
      <c r="F2662" s="283" t="s">
        <v>3703</v>
      </c>
      <c r="G2662" s="283">
        <v>3</v>
      </c>
      <c r="H2662" s="283">
        <v>1</v>
      </c>
      <c r="I2662" s="283">
        <v>2</v>
      </c>
      <c r="L2662" s="283">
        <v>2</v>
      </c>
    </row>
    <row r="2663" spans="1:12" x14ac:dyDescent="0.15">
      <c r="A2663" s="283">
        <v>27582</v>
      </c>
      <c r="B2663" s="283" t="s">
        <v>4271</v>
      </c>
      <c r="C2663" s="283" t="s">
        <v>9021</v>
      </c>
      <c r="D2663" s="283" t="s">
        <v>9022</v>
      </c>
      <c r="E2663" s="283" t="s">
        <v>9023</v>
      </c>
      <c r="F2663" s="283" t="s">
        <v>3703</v>
      </c>
    </row>
    <row r="2664" spans="1:12" x14ac:dyDescent="0.15">
      <c r="A2664" s="283">
        <v>27590</v>
      </c>
      <c r="B2664" s="283" t="s">
        <v>3726</v>
      </c>
      <c r="C2664" s="283" t="s">
        <v>9024</v>
      </c>
      <c r="D2664" s="283" t="s">
        <v>9025</v>
      </c>
      <c r="E2664" s="283" t="s">
        <v>3841</v>
      </c>
      <c r="F2664" s="283" t="s">
        <v>4483</v>
      </c>
    </row>
    <row r="2665" spans="1:12" x14ac:dyDescent="0.15">
      <c r="A2665" s="283">
        <v>27597</v>
      </c>
      <c r="B2665" s="283" t="s">
        <v>3708</v>
      </c>
      <c r="C2665" s="283" t="s">
        <v>9026</v>
      </c>
      <c r="D2665" s="283" t="s">
        <v>9027</v>
      </c>
      <c r="E2665" s="283" t="s">
        <v>1402</v>
      </c>
      <c r="F2665" s="283" t="s">
        <v>3702</v>
      </c>
    </row>
    <row r="2666" spans="1:12" x14ac:dyDescent="0.15">
      <c r="A2666" s="283">
        <v>27598</v>
      </c>
      <c r="B2666" s="283" t="s">
        <v>3809</v>
      </c>
      <c r="C2666" s="283" t="s">
        <v>9028</v>
      </c>
      <c r="D2666" s="283" t="s">
        <v>9029</v>
      </c>
      <c r="F2666" s="283" t="s">
        <v>3702</v>
      </c>
    </row>
    <row r="2667" spans="1:12" x14ac:dyDescent="0.15">
      <c r="A2667" s="283">
        <v>27601</v>
      </c>
      <c r="B2667" s="283" t="s">
        <v>3743</v>
      </c>
      <c r="C2667" s="283" t="s">
        <v>9031</v>
      </c>
      <c r="D2667" s="283" t="s">
        <v>9032</v>
      </c>
      <c r="F2667" s="283" t="s">
        <v>3703</v>
      </c>
    </row>
    <row r="2668" spans="1:12" x14ac:dyDescent="0.15">
      <c r="A2668" s="283">
        <v>27602</v>
      </c>
      <c r="B2668" s="283" t="s">
        <v>3731</v>
      </c>
      <c r="C2668" s="283" t="s">
        <v>9033</v>
      </c>
      <c r="D2668" s="283" t="s">
        <v>9034</v>
      </c>
      <c r="E2668" s="283" t="s">
        <v>587</v>
      </c>
      <c r="F2668" s="283" t="s">
        <v>3703</v>
      </c>
      <c r="G2668" s="283">
        <v>3</v>
      </c>
      <c r="H2668" s="283" t="s">
        <v>3761</v>
      </c>
      <c r="I2668" s="283">
        <v>1</v>
      </c>
      <c r="J2668" s="283">
        <v>2</v>
      </c>
      <c r="L2668" s="283" t="s">
        <v>3739</v>
      </c>
    </row>
    <row r="2669" spans="1:12" x14ac:dyDescent="0.15">
      <c r="A2669" s="283">
        <v>27605</v>
      </c>
      <c r="B2669" s="283" t="s">
        <v>3801</v>
      </c>
      <c r="C2669" s="283" t="s">
        <v>13287</v>
      </c>
      <c r="D2669" s="283" t="s">
        <v>13288</v>
      </c>
      <c r="E2669" s="283" t="s">
        <v>806</v>
      </c>
      <c r="F2669" s="283" t="s">
        <v>3703</v>
      </c>
    </row>
    <row r="2670" spans="1:12" x14ac:dyDescent="0.15">
      <c r="A2670" s="283">
        <v>27606</v>
      </c>
      <c r="B2670" s="283" t="s">
        <v>3698</v>
      </c>
      <c r="C2670" s="283" t="s">
        <v>9035</v>
      </c>
      <c r="D2670" s="283" t="s">
        <v>9036</v>
      </c>
      <c r="E2670" s="283" t="s">
        <v>411</v>
      </c>
      <c r="F2670" s="283" t="s">
        <v>4483</v>
      </c>
    </row>
    <row r="2671" spans="1:12" x14ac:dyDescent="0.15">
      <c r="A2671" s="283">
        <v>27610</v>
      </c>
      <c r="B2671" s="283" t="s">
        <v>3698</v>
      </c>
      <c r="C2671" s="283" t="s">
        <v>9037</v>
      </c>
      <c r="D2671" s="283" t="s">
        <v>9038</v>
      </c>
      <c r="E2671" s="283" t="s">
        <v>270</v>
      </c>
      <c r="F2671" s="283" t="s">
        <v>3702</v>
      </c>
    </row>
    <row r="2672" spans="1:12" x14ac:dyDescent="0.15">
      <c r="A2672" s="283">
        <v>27614</v>
      </c>
      <c r="B2672" s="283" t="s">
        <v>3848</v>
      </c>
      <c r="C2672" s="283" t="s">
        <v>9039</v>
      </c>
      <c r="D2672" s="283" t="s">
        <v>9040</v>
      </c>
      <c r="E2672" s="283" t="s">
        <v>617</v>
      </c>
      <c r="F2672" s="283" t="s">
        <v>3703</v>
      </c>
    </row>
    <row r="2673" spans="1:7" x14ac:dyDescent="0.15">
      <c r="A2673" s="283">
        <v>27622</v>
      </c>
      <c r="B2673" s="283" t="s">
        <v>3726</v>
      </c>
      <c r="C2673" s="283" t="s">
        <v>13289</v>
      </c>
      <c r="D2673" s="283" t="s">
        <v>13290</v>
      </c>
      <c r="E2673" s="283" t="s">
        <v>335</v>
      </c>
      <c r="F2673" s="283" t="s">
        <v>3703</v>
      </c>
      <c r="G2673" s="283">
        <v>3</v>
      </c>
    </row>
    <row r="2674" spans="1:7" x14ac:dyDescent="0.15">
      <c r="A2674" s="283">
        <v>27623</v>
      </c>
      <c r="B2674" s="283" t="s">
        <v>3736</v>
      </c>
      <c r="C2674" s="283" t="s">
        <v>9041</v>
      </c>
      <c r="D2674" s="283" t="s">
        <v>9042</v>
      </c>
      <c r="E2674" s="283" t="s">
        <v>322</v>
      </c>
      <c r="F2674" s="283" t="s">
        <v>4483</v>
      </c>
    </row>
    <row r="2675" spans="1:7" x14ac:dyDescent="0.15">
      <c r="A2675" s="283">
        <v>27625</v>
      </c>
      <c r="B2675" s="283" t="s">
        <v>3726</v>
      </c>
      <c r="C2675" s="283" t="s">
        <v>9043</v>
      </c>
      <c r="D2675" s="283" t="s">
        <v>9044</v>
      </c>
      <c r="E2675" s="283" t="s">
        <v>3583</v>
      </c>
      <c r="F2675" s="283" t="s">
        <v>3703</v>
      </c>
    </row>
    <row r="2676" spans="1:7" x14ac:dyDescent="0.15">
      <c r="A2676" s="283">
        <v>27627</v>
      </c>
      <c r="B2676" s="283" t="s">
        <v>3805</v>
      </c>
      <c r="C2676" s="283" t="s">
        <v>9045</v>
      </c>
      <c r="D2676" s="283" t="s">
        <v>9046</v>
      </c>
      <c r="E2676" s="283" t="s">
        <v>3808</v>
      </c>
      <c r="F2676" s="283" t="s">
        <v>3703</v>
      </c>
    </row>
    <row r="2677" spans="1:7" x14ac:dyDescent="0.15">
      <c r="A2677" s="283">
        <v>27628</v>
      </c>
      <c r="B2677" s="283" t="s">
        <v>4017</v>
      </c>
      <c r="C2677" s="283" t="s">
        <v>9047</v>
      </c>
      <c r="D2677" s="283" t="s">
        <v>9048</v>
      </c>
      <c r="E2677" s="283" t="s">
        <v>664</v>
      </c>
      <c r="F2677" s="283" t="s">
        <v>3703</v>
      </c>
    </row>
    <row r="2678" spans="1:7" x14ac:dyDescent="0.15">
      <c r="A2678" s="283">
        <v>27638</v>
      </c>
      <c r="B2678" s="283" t="s">
        <v>3791</v>
      </c>
      <c r="C2678" s="283" t="s">
        <v>9049</v>
      </c>
      <c r="D2678" s="283" t="s">
        <v>9050</v>
      </c>
      <c r="E2678" s="283" t="s">
        <v>4571</v>
      </c>
      <c r="F2678" s="283" t="s">
        <v>4483</v>
      </c>
    </row>
    <row r="2679" spans="1:7" x14ac:dyDescent="0.15">
      <c r="A2679" s="283">
        <v>27641</v>
      </c>
      <c r="B2679" s="283" t="s">
        <v>3743</v>
      </c>
      <c r="C2679" s="283" t="s">
        <v>9051</v>
      </c>
      <c r="D2679" s="283" t="s">
        <v>9052</v>
      </c>
      <c r="E2679" s="283" t="s">
        <v>190</v>
      </c>
      <c r="F2679" s="283" t="s">
        <v>3703</v>
      </c>
    </row>
    <row r="2680" spans="1:7" x14ac:dyDescent="0.15">
      <c r="A2680" s="283">
        <v>27642</v>
      </c>
      <c r="B2680" s="283" t="s">
        <v>3743</v>
      </c>
      <c r="C2680" s="283" t="s">
        <v>9053</v>
      </c>
      <c r="D2680" s="283" t="s">
        <v>9054</v>
      </c>
      <c r="E2680" s="283" t="s">
        <v>190</v>
      </c>
      <c r="F2680" s="283" t="s">
        <v>4483</v>
      </c>
    </row>
    <row r="2681" spans="1:7" x14ac:dyDescent="0.15">
      <c r="A2681" s="283">
        <v>27645</v>
      </c>
      <c r="B2681" s="283" t="s">
        <v>3780</v>
      </c>
      <c r="C2681" s="283" t="s">
        <v>9055</v>
      </c>
      <c r="D2681" s="283" t="s">
        <v>9056</v>
      </c>
      <c r="E2681" s="283" t="s">
        <v>298</v>
      </c>
      <c r="F2681" s="283" t="s">
        <v>3703</v>
      </c>
    </row>
    <row r="2682" spans="1:7" x14ac:dyDescent="0.15">
      <c r="A2682" s="283">
        <v>27652</v>
      </c>
      <c r="B2682" s="283" t="s">
        <v>4222</v>
      </c>
      <c r="C2682" s="283" t="s">
        <v>9057</v>
      </c>
      <c r="D2682" s="283" t="s">
        <v>9058</v>
      </c>
      <c r="E2682" s="283" t="s">
        <v>4813</v>
      </c>
      <c r="F2682" s="283" t="s">
        <v>4483</v>
      </c>
    </row>
    <row r="2683" spans="1:7" x14ac:dyDescent="0.15">
      <c r="A2683" s="283">
        <v>27655</v>
      </c>
      <c r="B2683" s="283" t="s">
        <v>4222</v>
      </c>
      <c r="C2683" s="283" t="s">
        <v>9059</v>
      </c>
      <c r="D2683" s="283" t="s">
        <v>9060</v>
      </c>
      <c r="E2683" s="283" t="s">
        <v>743</v>
      </c>
      <c r="F2683" s="283" t="s">
        <v>3702</v>
      </c>
    </row>
    <row r="2684" spans="1:7" x14ac:dyDescent="0.15">
      <c r="A2684" s="283">
        <v>27656</v>
      </c>
      <c r="B2684" s="283" t="s">
        <v>4222</v>
      </c>
      <c r="C2684" s="283" t="s">
        <v>9061</v>
      </c>
      <c r="D2684" s="283" t="s">
        <v>9062</v>
      </c>
      <c r="E2684" s="283" t="s">
        <v>5155</v>
      </c>
      <c r="F2684" s="283" t="s">
        <v>3703</v>
      </c>
    </row>
    <row r="2685" spans="1:7" x14ac:dyDescent="0.15">
      <c r="A2685" s="283">
        <v>27658</v>
      </c>
      <c r="B2685" s="283" t="s">
        <v>3726</v>
      </c>
      <c r="C2685" s="283" t="s">
        <v>9063</v>
      </c>
      <c r="D2685" s="283" t="s">
        <v>9064</v>
      </c>
      <c r="E2685" s="283" t="s">
        <v>250</v>
      </c>
      <c r="F2685" s="283" t="s">
        <v>3703</v>
      </c>
    </row>
    <row r="2686" spans="1:7" x14ac:dyDescent="0.15">
      <c r="A2686" s="283">
        <v>27678</v>
      </c>
      <c r="B2686" s="283" t="s">
        <v>4271</v>
      </c>
      <c r="C2686" s="283" t="s">
        <v>9065</v>
      </c>
      <c r="D2686" s="283" t="s">
        <v>9066</v>
      </c>
      <c r="E2686" s="283" t="s">
        <v>191</v>
      </c>
      <c r="F2686" s="283" t="s">
        <v>3703</v>
      </c>
      <c r="G2686" s="283">
        <v>3</v>
      </c>
    </row>
    <row r="2687" spans="1:7" x14ac:dyDescent="0.15">
      <c r="A2687" s="283">
        <v>27682</v>
      </c>
      <c r="B2687" s="283" t="s">
        <v>3814</v>
      </c>
      <c r="C2687" s="283" t="s">
        <v>9067</v>
      </c>
      <c r="D2687" s="283" t="s">
        <v>9068</v>
      </c>
      <c r="E2687" s="283" t="s">
        <v>3817</v>
      </c>
      <c r="F2687" s="283" t="s">
        <v>3703</v>
      </c>
    </row>
    <row r="2688" spans="1:7" x14ac:dyDescent="0.15">
      <c r="A2688" s="283">
        <v>27683</v>
      </c>
      <c r="B2688" s="283" t="s">
        <v>4017</v>
      </c>
      <c r="C2688" s="283" t="s">
        <v>9069</v>
      </c>
      <c r="D2688" s="283" t="s">
        <v>9070</v>
      </c>
      <c r="E2688" s="283" t="s">
        <v>664</v>
      </c>
      <c r="F2688" s="283" t="s">
        <v>4483</v>
      </c>
      <c r="G2688" s="283">
        <v>3</v>
      </c>
    </row>
    <row r="2689" spans="1:7" x14ac:dyDescent="0.15">
      <c r="A2689" s="283">
        <v>27685</v>
      </c>
      <c r="B2689" s="283" t="s">
        <v>3731</v>
      </c>
      <c r="C2689" s="283" t="s">
        <v>9071</v>
      </c>
      <c r="D2689" s="283" t="s">
        <v>12709</v>
      </c>
      <c r="E2689" s="283" t="s">
        <v>464</v>
      </c>
      <c r="F2689" s="283" t="s">
        <v>4483</v>
      </c>
    </row>
    <row r="2690" spans="1:7" x14ac:dyDescent="0.15">
      <c r="A2690" s="283">
        <v>27686</v>
      </c>
      <c r="B2690" s="283" t="s">
        <v>4017</v>
      </c>
      <c r="C2690" s="283" t="s">
        <v>9072</v>
      </c>
      <c r="D2690" s="283" t="s">
        <v>9073</v>
      </c>
      <c r="E2690" s="283" t="s">
        <v>850</v>
      </c>
      <c r="F2690" s="283" t="s">
        <v>3703</v>
      </c>
    </row>
    <row r="2691" spans="1:7" x14ac:dyDescent="0.15">
      <c r="A2691" s="283">
        <v>27690</v>
      </c>
      <c r="B2691" s="283" t="s">
        <v>4017</v>
      </c>
      <c r="C2691" s="283" t="s">
        <v>15448</v>
      </c>
      <c r="D2691" s="283" t="s">
        <v>15449</v>
      </c>
      <c r="E2691" s="283" t="s">
        <v>9074</v>
      </c>
      <c r="G2691" s="283">
        <v>3</v>
      </c>
    </row>
    <row r="2692" spans="1:7" x14ac:dyDescent="0.15">
      <c r="A2692" s="283">
        <v>27696</v>
      </c>
      <c r="B2692" s="283" t="s">
        <v>3814</v>
      </c>
      <c r="C2692" s="283" t="s">
        <v>9075</v>
      </c>
      <c r="D2692" s="283" t="s">
        <v>9076</v>
      </c>
      <c r="E2692" s="283" t="s">
        <v>1542</v>
      </c>
      <c r="F2692" s="283" t="s">
        <v>3703</v>
      </c>
    </row>
    <row r="2693" spans="1:7" x14ac:dyDescent="0.15">
      <c r="A2693" s="283">
        <v>27704</v>
      </c>
      <c r="B2693" s="283" t="s">
        <v>3814</v>
      </c>
      <c r="C2693" s="283" t="s">
        <v>9077</v>
      </c>
      <c r="D2693" s="283" t="s">
        <v>9078</v>
      </c>
      <c r="E2693" s="283" t="s">
        <v>369</v>
      </c>
      <c r="F2693" s="283" t="s">
        <v>3703</v>
      </c>
    </row>
    <row r="2694" spans="1:7" x14ac:dyDescent="0.15">
      <c r="A2694" s="283">
        <v>27705</v>
      </c>
      <c r="B2694" s="283" t="s">
        <v>3814</v>
      </c>
      <c r="C2694" s="283" t="s">
        <v>9079</v>
      </c>
      <c r="D2694" s="283" t="s">
        <v>9080</v>
      </c>
      <c r="E2694" s="283" t="s">
        <v>1078</v>
      </c>
      <c r="F2694" s="283" t="s">
        <v>3703</v>
      </c>
    </row>
    <row r="2695" spans="1:7" x14ac:dyDescent="0.15">
      <c r="A2695" s="283">
        <v>27706</v>
      </c>
      <c r="B2695" s="283" t="s">
        <v>3814</v>
      </c>
      <c r="C2695" s="283" t="s">
        <v>9081</v>
      </c>
      <c r="D2695" s="283" t="s">
        <v>9082</v>
      </c>
      <c r="E2695" s="283" t="s">
        <v>198</v>
      </c>
      <c r="F2695" s="283" t="s">
        <v>3703</v>
      </c>
    </row>
    <row r="2696" spans="1:7" x14ac:dyDescent="0.15">
      <c r="A2696" s="283">
        <v>27711</v>
      </c>
      <c r="B2696" s="283" t="s">
        <v>3848</v>
      </c>
      <c r="C2696" s="283" t="s">
        <v>9083</v>
      </c>
      <c r="D2696" s="283" t="s">
        <v>9084</v>
      </c>
      <c r="E2696" s="283" t="s">
        <v>617</v>
      </c>
      <c r="F2696" s="283" t="s">
        <v>3703</v>
      </c>
      <c r="G2696" s="283">
        <v>3</v>
      </c>
    </row>
    <row r="2697" spans="1:7" x14ac:dyDescent="0.15">
      <c r="A2697" s="283">
        <v>27724</v>
      </c>
      <c r="B2697" s="283" t="s">
        <v>3726</v>
      </c>
      <c r="C2697" s="283" t="s">
        <v>9085</v>
      </c>
      <c r="D2697" s="283" t="s">
        <v>9086</v>
      </c>
      <c r="E2697" s="283" t="s">
        <v>3772</v>
      </c>
      <c r="F2697" s="283" t="s">
        <v>3703</v>
      </c>
      <c r="G2697" s="283">
        <v>3</v>
      </c>
    </row>
    <row r="2698" spans="1:7" x14ac:dyDescent="0.15">
      <c r="A2698" s="283">
        <v>27729</v>
      </c>
      <c r="B2698" s="283" t="s">
        <v>3698</v>
      </c>
      <c r="C2698" s="283" t="s">
        <v>9087</v>
      </c>
      <c r="D2698" s="283" t="s">
        <v>9088</v>
      </c>
      <c r="E2698" s="283" t="s">
        <v>236</v>
      </c>
      <c r="F2698" s="283" t="s">
        <v>3702</v>
      </c>
    </row>
    <row r="2699" spans="1:7" x14ac:dyDescent="0.15">
      <c r="A2699" s="283">
        <v>27731</v>
      </c>
      <c r="B2699" s="283" t="s">
        <v>3698</v>
      </c>
      <c r="C2699" s="283" t="s">
        <v>9089</v>
      </c>
      <c r="D2699" s="283" t="s">
        <v>9090</v>
      </c>
      <c r="E2699" s="283" t="s">
        <v>4790</v>
      </c>
      <c r="F2699" s="283" t="s">
        <v>3703</v>
      </c>
    </row>
    <row r="2700" spans="1:7" x14ac:dyDescent="0.15">
      <c r="A2700" s="283">
        <v>27734</v>
      </c>
      <c r="B2700" s="283" t="s">
        <v>3777</v>
      </c>
      <c r="C2700" s="283" t="s">
        <v>9091</v>
      </c>
      <c r="D2700" s="283" t="s">
        <v>9092</v>
      </c>
      <c r="E2700" s="283" t="s">
        <v>425</v>
      </c>
      <c r="F2700" s="283" t="s">
        <v>3703</v>
      </c>
    </row>
    <row r="2701" spans="1:7" x14ac:dyDescent="0.15">
      <c r="A2701" s="283">
        <v>27737</v>
      </c>
      <c r="B2701" s="283" t="s">
        <v>3777</v>
      </c>
      <c r="C2701" s="283" t="s">
        <v>6569</v>
      </c>
      <c r="D2701" s="283" t="s">
        <v>6570</v>
      </c>
      <c r="E2701" s="283" t="s">
        <v>289</v>
      </c>
      <c r="F2701" s="283" t="s">
        <v>4483</v>
      </c>
    </row>
    <row r="2702" spans="1:7" x14ac:dyDescent="0.15">
      <c r="A2702" s="283">
        <v>27747</v>
      </c>
      <c r="B2702" s="283" t="s">
        <v>3736</v>
      </c>
      <c r="C2702" s="283" t="s">
        <v>9093</v>
      </c>
      <c r="D2702" s="283" t="s">
        <v>9094</v>
      </c>
      <c r="E2702" s="283" t="s">
        <v>4106</v>
      </c>
      <c r="F2702" s="283" t="s">
        <v>7272</v>
      </c>
    </row>
    <row r="2703" spans="1:7" x14ac:dyDescent="0.15">
      <c r="A2703" s="283">
        <v>27749</v>
      </c>
      <c r="B2703" s="283" t="s">
        <v>3698</v>
      </c>
      <c r="C2703" s="283" t="s">
        <v>9095</v>
      </c>
      <c r="D2703" s="283" t="s">
        <v>9096</v>
      </c>
      <c r="F2703" s="283" t="s">
        <v>3702</v>
      </c>
    </row>
    <row r="2704" spans="1:7" x14ac:dyDescent="0.15">
      <c r="A2704" s="283">
        <v>27753</v>
      </c>
      <c r="B2704" s="283" t="s">
        <v>3736</v>
      </c>
      <c r="C2704" s="283" t="s">
        <v>9097</v>
      </c>
      <c r="D2704" s="283" t="s">
        <v>9098</v>
      </c>
      <c r="E2704" s="283" t="s">
        <v>1784</v>
      </c>
      <c r="F2704" s="283" t="s">
        <v>3703</v>
      </c>
    </row>
    <row r="2705" spans="1:12" x14ac:dyDescent="0.15">
      <c r="A2705" s="283">
        <v>27767</v>
      </c>
      <c r="B2705" s="283" t="s">
        <v>3698</v>
      </c>
      <c r="C2705" s="283" t="s">
        <v>9099</v>
      </c>
      <c r="D2705" s="283" t="s">
        <v>9100</v>
      </c>
      <c r="E2705" s="283" t="s">
        <v>139</v>
      </c>
      <c r="F2705" s="283" t="s">
        <v>6877</v>
      </c>
    </row>
    <row r="2706" spans="1:12" x14ac:dyDescent="0.15">
      <c r="A2706" s="283">
        <v>27784</v>
      </c>
      <c r="B2706" s="283" t="s">
        <v>3912</v>
      </c>
      <c r="C2706" s="283" t="s">
        <v>9101</v>
      </c>
      <c r="D2706" s="283" t="s">
        <v>9102</v>
      </c>
      <c r="E2706" s="283" t="s">
        <v>680</v>
      </c>
      <c r="F2706" s="283" t="s">
        <v>3703</v>
      </c>
      <c r="G2706" s="283">
        <v>3</v>
      </c>
      <c r="H2706" s="283">
        <v>1</v>
      </c>
      <c r="I2706" s="283">
        <v>1</v>
      </c>
      <c r="L2706" s="283">
        <v>2</v>
      </c>
    </row>
    <row r="2707" spans="1:12" x14ac:dyDescent="0.15">
      <c r="A2707" s="283">
        <v>27789</v>
      </c>
      <c r="B2707" s="283" t="s">
        <v>3780</v>
      </c>
      <c r="C2707" s="283" t="s">
        <v>9103</v>
      </c>
      <c r="D2707" s="283" t="s">
        <v>9104</v>
      </c>
      <c r="E2707" s="283" t="s">
        <v>298</v>
      </c>
      <c r="F2707" s="283" t="s">
        <v>3703</v>
      </c>
      <c r="G2707" s="283">
        <v>3</v>
      </c>
    </row>
    <row r="2708" spans="1:12" x14ac:dyDescent="0.15">
      <c r="A2708" s="283">
        <v>27808</v>
      </c>
      <c r="B2708" s="283" t="s">
        <v>4603</v>
      </c>
      <c r="C2708" s="283" t="s">
        <v>9105</v>
      </c>
      <c r="D2708" s="283" t="s">
        <v>9106</v>
      </c>
      <c r="F2708" s="283" t="s">
        <v>5258</v>
      </c>
    </row>
    <row r="2709" spans="1:12" x14ac:dyDescent="0.15">
      <c r="A2709" s="283">
        <v>27812</v>
      </c>
      <c r="B2709" s="283" t="s">
        <v>4107</v>
      </c>
      <c r="C2709" s="283" t="s">
        <v>9107</v>
      </c>
      <c r="D2709" s="283" t="s">
        <v>9108</v>
      </c>
      <c r="E2709" s="283" t="s">
        <v>189</v>
      </c>
      <c r="F2709" s="283" t="s">
        <v>4483</v>
      </c>
    </row>
    <row r="2710" spans="1:12" x14ac:dyDescent="0.15">
      <c r="A2710" s="283">
        <v>27816</v>
      </c>
      <c r="B2710" s="283" t="s">
        <v>3708</v>
      </c>
      <c r="C2710" s="283" t="s">
        <v>9109</v>
      </c>
      <c r="D2710" s="283" t="s">
        <v>9110</v>
      </c>
      <c r="E2710" s="283" t="s">
        <v>571</v>
      </c>
      <c r="F2710" s="283" t="s">
        <v>3703</v>
      </c>
    </row>
    <row r="2711" spans="1:12" x14ac:dyDescent="0.15">
      <c r="A2711" s="283">
        <v>27828</v>
      </c>
      <c r="B2711" s="283" t="s">
        <v>3726</v>
      </c>
      <c r="C2711" s="283" t="s">
        <v>9111</v>
      </c>
      <c r="D2711" s="283" t="s">
        <v>9112</v>
      </c>
      <c r="E2711" s="283" t="s">
        <v>196</v>
      </c>
      <c r="F2711" s="283" t="s">
        <v>3703</v>
      </c>
    </row>
    <row r="2712" spans="1:12" x14ac:dyDescent="0.15">
      <c r="A2712" s="283">
        <v>27835</v>
      </c>
      <c r="B2712" s="283" t="s">
        <v>3698</v>
      </c>
      <c r="C2712" s="283" t="s">
        <v>9113</v>
      </c>
      <c r="D2712" s="283" t="s">
        <v>9114</v>
      </c>
      <c r="E2712" s="283" t="s">
        <v>3701</v>
      </c>
      <c r="F2712" s="283" t="s">
        <v>5258</v>
      </c>
      <c r="G2712" s="283">
        <v>3</v>
      </c>
      <c r="K2712" s="283" t="s">
        <v>3761</v>
      </c>
    </row>
    <row r="2713" spans="1:12" x14ac:dyDescent="0.15">
      <c r="A2713" s="283">
        <v>27840</v>
      </c>
      <c r="B2713" s="283" t="s">
        <v>3780</v>
      </c>
      <c r="C2713" s="283" t="s">
        <v>9115</v>
      </c>
      <c r="D2713" s="283" t="s">
        <v>9116</v>
      </c>
      <c r="E2713" s="283" t="s">
        <v>4518</v>
      </c>
      <c r="F2713" s="283" t="s">
        <v>3703</v>
      </c>
      <c r="G2713" s="283">
        <v>3</v>
      </c>
      <c r="H2713" s="283">
        <v>2</v>
      </c>
      <c r="I2713" s="283">
        <v>2</v>
      </c>
    </row>
    <row r="2714" spans="1:12" x14ac:dyDescent="0.15">
      <c r="A2714" s="283">
        <v>27845</v>
      </c>
      <c r="B2714" s="283" t="s">
        <v>3731</v>
      </c>
      <c r="C2714" s="283" t="s">
        <v>9117</v>
      </c>
      <c r="D2714" s="283" t="s">
        <v>9118</v>
      </c>
      <c r="E2714" s="283" t="s">
        <v>13176</v>
      </c>
      <c r="F2714" s="283" t="s">
        <v>3703</v>
      </c>
    </row>
    <row r="2715" spans="1:12" x14ac:dyDescent="0.15">
      <c r="A2715" s="283">
        <v>27853</v>
      </c>
      <c r="B2715" s="283" t="s">
        <v>3736</v>
      </c>
      <c r="C2715" s="283" t="s">
        <v>9119</v>
      </c>
      <c r="D2715" s="283" t="s">
        <v>9120</v>
      </c>
      <c r="E2715" s="283" t="s">
        <v>3579</v>
      </c>
      <c r="F2715" s="283" t="s">
        <v>3703</v>
      </c>
    </row>
    <row r="2716" spans="1:12" x14ac:dyDescent="0.15">
      <c r="A2716" s="283">
        <v>27856</v>
      </c>
      <c r="B2716" s="283" t="s">
        <v>4271</v>
      </c>
      <c r="C2716" s="283" t="s">
        <v>9121</v>
      </c>
      <c r="D2716" s="283" t="s">
        <v>9122</v>
      </c>
      <c r="E2716" s="283" t="s">
        <v>5384</v>
      </c>
      <c r="F2716" s="283" t="s">
        <v>3703</v>
      </c>
    </row>
    <row r="2717" spans="1:12" x14ac:dyDescent="0.15">
      <c r="A2717" s="283">
        <v>27859</v>
      </c>
      <c r="B2717" s="283" t="s">
        <v>4255</v>
      </c>
      <c r="C2717" s="283" t="s">
        <v>9123</v>
      </c>
      <c r="D2717" s="283" t="s">
        <v>9124</v>
      </c>
      <c r="E2717" s="283" t="s">
        <v>459</v>
      </c>
      <c r="F2717" s="283" t="s">
        <v>3703</v>
      </c>
    </row>
    <row r="2718" spans="1:12" x14ac:dyDescent="0.15">
      <c r="A2718" s="283">
        <v>27863</v>
      </c>
      <c r="B2718" s="283" t="s">
        <v>839</v>
      </c>
      <c r="C2718" s="283" t="s">
        <v>9125</v>
      </c>
      <c r="D2718" s="283" t="s">
        <v>9126</v>
      </c>
      <c r="E2718" s="283" t="s">
        <v>6059</v>
      </c>
      <c r="F2718" s="283" t="s">
        <v>5258</v>
      </c>
    </row>
    <row r="2719" spans="1:12" x14ac:dyDescent="0.15">
      <c r="A2719" s="283">
        <v>27869</v>
      </c>
      <c r="B2719" s="283" t="s">
        <v>4603</v>
      </c>
      <c r="C2719" s="283" t="s">
        <v>9127</v>
      </c>
      <c r="D2719" s="283" t="s">
        <v>9128</v>
      </c>
      <c r="F2719" s="283" t="s">
        <v>4483</v>
      </c>
      <c r="G2719" s="283">
        <v>3</v>
      </c>
    </row>
    <row r="2720" spans="1:12" x14ac:dyDescent="0.15">
      <c r="A2720" s="283">
        <v>27872</v>
      </c>
      <c r="B2720" s="283" t="s">
        <v>4766</v>
      </c>
      <c r="C2720" s="283" t="s">
        <v>9129</v>
      </c>
      <c r="D2720" s="283" t="s">
        <v>9130</v>
      </c>
      <c r="E2720" s="283" t="s">
        <v>9131</v>
      </c>
      <c r="F2720" s="283" t="s">
        <v>3702</v>
      </c>
    </row>
    <row r="2721" spans="1:7" x14ac:dyDescent="0.15">
      <c r="A2721" s="283">
        <v>27873</v>
      </c>
      <c r="B2721" s="283" t="s">
        <v>3898</v>
      </c>
      <c r="C2721" s="283" t="s">
        <v>9132</v>
      </c>
      <c r="D2721" s="283" t="s">
        <v>9133</v>
      </c>
      <c r="F2721" s="283" t="s">
        <v>3703</v>
      </c>
    </row>
    <row r="2722" spans="1:7" x14ac:dyDescent="0.15">
      <c r="A2722" s="283">
        <v>27879</v>
      </c>
      <c r="B2722" s="283" t="s">
        <v>4147</v>
      </c>
      <c r="C2722" s="283" t="s">
        <v>9134</v>
      </c>
      <c r="D2722" s="283" t="s">
        <v>9135</v>
      </c>
      <c r="E2722" s="283" t="s">
        <v>961</v>
      </c>
      <c r="F2722" s="283" t="s">
        <v>4483</v>
      </c>
    </row>
    <row r="2723" spans="1:7" x14ac:dyDescent="0.15">
      <c r="A2723" s="283">
        <v>27881</v>
      </c>
      <c r="B2723" s="283" t="s">
        <v>3708</v>
      </c>
      <c r="C2723" s="283" t="s">
        <v>9136</v>
      </c>
      <c r="D2723" s="283" t="s">
        <v>9137</v>
      </c>
      <c r="E2723" s="283" t="s">
        <v>571</v>
      </c>
      <c r="F2723" s="283" t="s">
        <v>3702</v>
      </c>
      <c r="G2723" s="283">
        <v>3</v>
      </c>
    </row>
    <row r="2724" spans="1:7" x14ac:dyDescent="0.15">
      <c r="A2724" s="283">
        <v>27886</v>
      </c>
      <c r="B2724" s="283" t="s">
        <v>3794</v>
      </c>
      <c r="C2724" s="283" t="s">
        <v>9138</v>
      </c>
      <c r="D2724" s="283" t="s">
        <v>9139</v>
      </c>
      <c r="E2724" s="283" t="s">
        <v>319</v>
      </c>
      <c r="F2724" s="283" t="s">
        <v>3703</v>
      </c>
    </row>
    <row r="2725" spans="1:7" x14ac:dyDescent="0.15">
      <c r="A2725" s="283">
        <v>27888</v>
      </c>
      <c r="B2725" s="283" t="s">
        <v>3794</v>
      </c>
      <c r="C2725" s="283" t="s">
        <v>9140</v>
      </c>
      <c r="D2725" s="283" t="s">
        <v>9141</v>
      </c>
      <c r="E2725" s="283" t="s">
        <v>4702</v>
      </c>
      <c r="F2725" s="283" t="s">
        <v>3703</v>
      </c>
    </row>
    <row r="2726" spans="1:7" x14ac:dyDescent="0.15">
      <c r="A2726" s="283">
        <v>27891</v>
      </c>
      <c r="B2726" s="283" t="s">
        <v>3794</v>
      </c>
      <c r="C2726" s="283" t="s">
        <v>9142</v>
      </c>
      <c r="D2726" s="283" t="s">
        <v>9143</v>
      </c>
      <c r="E2726" s="283" t="s">
        <v>582</v>
      </c>
      <c r="F2726" s="283" t="s">
        <v>7272</v>
      </c>
    </row>
    <row r="2727" spans="1:7" x14ac:dyDescent="0.15">
      <c r="A2727" s="283">
        <v>27896</v>
      </c>
      <c r="B2727" s="283" t="s">
        <v>3736</v>
      </c>
      <c r="C2727" s="283" t="s">
        <v>9144</v>
      </c>
      <c r="D2727" s="283" t="s">
        <v>9145</v>
      </c>
      <c r="E2727" s="283" t="s">
        <v>3579</v>
      </c>
      <c r="F2727" s="283" t="s">
        <v>3702</v>
      </c>
    </row>
    <row r="2728" spans="1:7" x14ac:dyDescent="0.15">
      <c r="A2728" s="283">
        <v>27907</v>
      </c>
      <c r="B2728" s="283" t="s">
        <v>3848</v>
      </c>
      <c r="C2728" s="283" t="s">
        <v>9146</v>
      </c>
      <c r="D2728" s="283" t="s">
        <v>9147</v>
      </c>
      <c r="E2728" s="283" t="s">
        <v>617</v>
      </c>
      <c r="F2728" s="283" t="s">
        <v>4483</v>
      </c>
    </row>
    <row r="2729" spans="1:7" x14ac:dyDescent="0.15">
      <c r="A2729" s="283">
        <v>27915</v>
      </c>
      <c r="B2729" s="283" t="s">
        <v>839</v>
      </c>
      <c r="C2729" s="283" t="s">
        <v>9148</v>
      </c>
      <c r="D2729" s="283" t="s">
        <v>9149</v>
      </c>
      <c r="E2729" s="283" t="s">
        <v>4965</v>
      </c>
      <c r="F2729" s="283" t="s">
        <v>3703</v>
      </c>
    </row>
    <row r="2730" spans="1:7" x14ac:dyDescent="0.15">
      <c r="A2730" s="283">
        <v>27921</v>
      </c>
      <c r="B2730" s="283" t="s">
        <v>3805</v>
      </c>
      <c r="C2730" s="283" t="s">
        <v>9150</v>
      </c>
      <c r="D2730" s="283" t="s">
        <v>9151</v>
      </c>
      <c r="E2730" s="283" t="s">
        <v>3808</v>
      </c>
      <c r="F2730" s="283" t="s">
        <v>3703</v>
      </c>
    </row>
    <row r="2731" spans="1:7" x14ac:dyDescent="0.15">
      <c r="A2731" s="283">
        <v>27927</v>
      </c>
      <c r="B2731" s="283" t="s">
        <v>3959</v>
      </c>
      <c r="C2731" s="283" t="s">
        <v>9152</v>
      </c>
      <c r="D2731" s="283" t="s">
        <v>9153</v>
      </c>
      <c r="E2731" s="283" t="s">
        <v>4210</v>
      </c>
      <c r="F2731" s="283" t="s">
        <v>3703</v>
      </c>
    </row>
    <row r="2732" spans="1:7" x14ac:dyDescent="0.15">
      <c r="A2732" s="283">
        <v>27931</v>
      </c>
      <c r="B2732" s="283" t="s">
        <v>4586</v>
      </c>
      <c r="C2732" s="283" t="s">
        <v>9154</v>
      </c>
      <c r="D2732" s="283" t="s">
        <v>9155</v>
      </c>
      <c r="E2732" s="283" t="s">
        <v>130</v>
      </c>
      <c r="F2732" s="283" t="s">
        <v>3703</v>
      </c>
      <c r="G2732" s="283">
        <v>3</v>
      </c>
    </row>
    <row r="2733" spans="1:7" x14ac:dyDescent="0.15">
      <c r="A2733" s="283">
        <v>27948</v>
      </c>
      <c r="B2733" s="283" t="s">
        <v>3780</v>
      </c>
      <c r="C2733" s="283" t="s">
        <v>9156</v>
      </c>
      <c r="D2733" s="283" t="s">
        <v>9157</v>
      </c>
      <c r="E2733" s="283" t="s">
        <v>354</v>
      </c>
      <c r="F2733" s="283" t="s">
        <v>3702</v>
      </c>
    </row>
    <row r="2734" spans="1:7" x14ac:dyDescent="0.15">
      <c r="A2734" s="283">
        <v>27949</v>
      </c>
      <c r="B2734" s="283" t="s">
        <v>3780</v>
      </c>
      <c r="C2734" s="283" t="s">
        <v>9158</v>
      </c>
      <c r="D2734" s="283" t="s">
        <v>9159</v>
      </c>
      <c r="E2734" s="283" t="s">
        <v>354</v>
      </c>
      <c r="F2734" s="283" t="s">
        <v>3702</v>
      </c>
    </row>
    <row r="2735" spans="1:7" x14ac:dyDescent="0.15">
      <c r="A2735" s="283">
        <v>27958</v>
      </c>
      <c r="B2735" s="283" t="s">
        <v>4404</v>
      </c>
      <c r="C2735" s="283" t="s">
        <v>9160</v>
      </c>
      <c r="D2735" s="283" t="s">
        <v>9161</v>
      </c>
      <c r="E2735" s="283" t="s">
        <v>4407</v>
      </c>
      <c r="F2735" s="283" t="s">
        <v>3703</v>
      </c>
    </row>
    <row r="2736" spans="1:7" x14ac:dyDescent="0.15">
      <c r="A2736" s="283">
        <v>27961</v>
      </c>
      <c r="B2736" s="283" t="s">
        <v>3905</v>
      </c>
      <c r="C2736" s="283" t="s">
        <v>9162</v>
      </c>
      <c r="D2736" s="283" t="s">
        <v>9163</v>
      </c>
      <c r="F2736" s="283" t="s">
        <v>3703</v>
      </c>
    </row>
    <row r="2737" spans="1:7" x14ac:dyDescent="0.15">
      <c r="A2737" s="283">
        <v>27972</v>
      </c>
      <c r="B2737" s="283" t="s">
        <v>3814</v>
      </c>
      <c r="C2737" s="283" t="s">
        <v>9164</v>
      </c>
      <c r="D2737" s="283" t="s">
        <v>9165</v>
      </c>
      <c r="E2737" s="283" t="s">
        <v>301</v>
      </c>
      <c r="F2737" s="283" t="s">
        <v>4483</v>
      </c>
    </row>
    <row r="2738" spans="1:7" x14ac:dyDescent="0.15">
      <c r="A2738" s="283">
        <v>27994</v>
      </c>
      <c r="B2738" s="283" t="s">
        <v>3708</v>
      </c>
      <c r="C2738" s="283" t="s">
        <v>9166</v>
      </c>
      <c r="D2738" s="283" t="s">
        <v>9167</v>
      </c>
      <c r="E2738" s="283" t="s">
        <v>571</v>
      </c>
      <c r="F2738" s="283" t="s">
        <v>4483</v>
      </c>
    </row>
    <row r="2739" spans="1:7" x14ac:dyDescent="0.15">
      <c r="A2739" s="283">
        <v>27998</v>
      </c>
      <c r="B2739" s="283" t="s">
        <v>3698</v>
      </c>
      <c r="C2739" s="283" t="s">
        <v>9168</v>
      </c>
      <c r="D2739" s="283" t="s">
        <v>9169</v>
      </c>
      <c r="E2739" s="283" t="s">
        <v>433</v>
      </c>
      <c r="F2739" s="283" t="s">
        <v>3702</v>
      </c>
    </row>
    <row r="2740" spans="1:7" x14ac:dyDescent="0.15">
      <c r="A2740" s="283">
        <v>28000</v>
      </c>
      <c r="B2740" s="283" t="s">
        <v>4147</v>
      </c>
      <c r="C2740" s="283" t="s">
        <v>9170</v>
      </c>
      <c r="D2740" s="283" t="s">
        <v>9171</v>
      </c>
      <c r="E2740" s="283" t="s">
        <v>285</v>
      </c>
      <c r="F2740" s="283" t="s">
        <v>3702</v>
      </c>
    </row>
    <row r="2741" spans="1:7" x14ac:dyDescent="0.15">
      <c r="A2741" s="283">
        <v>28002</v>
      </c>
      <c r="B2741" s="283" t="s">
        <v>3736</v>
      </c>
      <c r="C2741" s="283" t="s">
        <v>9172</v>
      </c>
      <c r="D2741" s="283" t="s">
        <v>9173</v>
      </c>
      <c r="E2741" s="283" t="s">
        <v>201</v>
      </c>
      <c r="F2741" s="283" t="s">
        <v>3703</v>
      </c>
    </row>
    <row r="2742" spans="1:7" x14ac:dyDescent="0.15">
      <c r="A2742" s="283">
        <v>28003</v>
      </c>
      <c r="B2742" s="283" t="s">
        <v>3708</v>
      </c>
      <c r="C2742" s="283" t="s">
        <v>9174</v>
      </c>
      <c r="D2742" s="283" t="s">
        <v>9175</v>
      </c>
      <c r="E2742" s="283" t="s">
        <v>877</v>
      </c>
      <c r="F2742" s="283" t="s">
        <v>4483</v>
      </c>
    </row>
    <row r="2743" spans="1:7" x14ac:dyDescent="0.15">
      <c r="A2743" s="283">
        <v>28012</v>
      </c>
      <c r="B2743" s="283" t="s">
        <v>4017</v>
      </c>
      <c r="C2743" s="283" t="s">
        <v>9176</v>
      </c>
      <c r="D2743" s="283" t="s">
        <v>9177</v>
      </c>
      <c r="E2743" s="283" t="s">
        <v>137</v>
      </c>
      <c r="F2743" s="283" t="s">
        <v>3702</v>
      </c>
    </row>
    <row r="2744" spans="1:7" x14ac:dyDescent="0.15">
      <c r="A2744" s="283">
        <v>28013</v>
      </c>
      <c r="B2744" s="283" t="s">
        <v>4017</v>
      </c>
      <c r="C2744" s="283" t="s">
        <v>9178</v>
      </c>
      <c r="D2744" s="283" t="s">
        <v>9179</v>
      </c>
      <c r="E2744" s="283" t="s">
        <v>137</v>
      </c>
      <c r="F2744" s="283" t="s">
        <v>3702</v>
      </c>
    </row>
    <row r="2745" spans="1:7" x14ac:dyDescent="0.15">
      <c r="A2745" s="283">
        <v>28021</v>
      </c>
      <c r="B2745" s="283" t="s">
        <v>3726</v>
      </c>
      <c r="C2745" s="283" t="s">
        <v>9180</v>
      </c>
      <c r="D2745" s="283" t="s">
        <v>9181</v>
      </c>
      <c r="E2745" s="283" t="s">
        <v>278</v>
      </c>
      <c r="F2745" s="283" t="s">
        <v>3703</v>
      </c>
    </row>
    <row r="2746" spans="1:7" x14ac:dyDescent="0.15">
      <c r="A2746" s="283">
        <v>28023</v>
      </c>
      <c r="B2746" s="283" t="s">
        <v>3698</v>
      </c>
      <c r="C2746" s="283" t="s">
        <v>9182</v>
      </c>
      <c r="D2746" s="283" t="s">
        <v>9183</v>
      </c>
      <c r="E2746" s="283" t="s">
        <v>4268</v>
      </c>
      <c r="F2746" s="283" t="s">
        <v>3703</v>
      </c>
      <c r="G2746" s="283">
        <v>3</v>
      </c>
    </row>
    <row r="2747" spans="1:7" x14ac:dyDescent="0.15">
      <c r="A2747" s="283">
        <v>28026</v>
      </c>
      <c r="B2747" s="283" t="s">
        <v>3720</v>
      </c>
      <c r="C2747" s="283" t="s">
        <v>9184</v>
      </c>
      <c r="D2747" s="283" t="s">
        <v>9185</v>
      </c>
      <c r="E2747" s="283" t="s">
        <v>8218</v>
      </c>
      <c r="F2747" s="283" t="s">
        <v>3703</v>
      </c>
    </row>
    <row r="2748" spans="1:7" x14ac:dyDescent="0.15">
      <c r="A2748" s="283">
        <v>28028</v>
      </c>
      <c r="B2748" s="283" t="s">
        <v>3959</v>
      </c>
      <c r="C2748" s="283" t="s">
        <v>9186</v>
      </c>
      <c r="D2748" s="283" t="s">
        <v>9187</v>
      </c>
      <c r="E2748" s="283" t="s">
        <v>767</v>
      </c>
      <c r="F2748" s="283" t="s">
        <v>4483</v>
      </c>
    </row>
    <row r="2749" spans="1:7" x14ac:dyDescent="0.15">
      <c r="A2749" s="283">
        <v>28029</v>
      </c>
      <c r="B2749" s="283" t="s">
        <v>4603</v>
      </c>
      <c r="C2749" s="283" t="s">
        <v>9188</v>
      </c>
      <c r="D2749" s="283" t="s">
        <v>9189</v>
      </c>
      <c r="F2749" s="283" t="s">
        <v>6877</v>
      </c>
    </row>
    <row r="2750" spans="1:7" x14ac:dyDescent="0.15">
      <c r="A2750" s="283">
        <v>28042</v>
      </c>
      <c r="B2750" s="283" t="s">
        <v>4107</v>
      </c>
      <c r="C2750" s="283" t="s">
        <v>9190</v>
      </c>
      <c r="D2750" s="283" t="s">
        <v>9191</v>
      </c>
      <c r="E2750" s="283" t="s">
        <v>1138</v>
      </c>
      <c r="F2750" s="283" t="s">
        <v>3703</v>
      </c>
    </row>
    <row r="2751" spans="1:7" x14ac:dyDescent="0.15">
      <c r="A2751" s="283">
        <v>28049</v>
      </c>
      <c r="B2751" s="283" t="s">
        <v>3809</v>
      </c>
      <c r="C2751" s="283" t="s">
        <v>9192</v>
      </c>
      <c r="D2751" s="283" t="s">
        <v>9193</v>
      </c>
      <c r="F2751" s="283" t="s">
        <v>3703</v>
      </c>
    </row>
    <row r="2752" spans="1:7" x14ac:dyDescent="0.15">
      <c r="A2752" s="283">
        <v>28051</v>
      </c>
      <c r="B2752" s="283" t="s">
        <v>4147</v>
      </c>
      <c r="C2752" s="283" t="s">
        <v>9194</v>
      </c>
      <c r="D2752" s="283" t="s">
        <v>9195</v>
      </c>
      <c r="E2752" s="283" t="s">
        <v>489</v>
      </c>
      <c r="F2752" s="283" t="s">
        <v>3703</v>
      </c>
    </row>
    <row r="2753" spans="1:8" x14ac:dyDescent="0.15">
      <c r="A2753" s="283">
        <v>28053</v>
      </c>
      <c r="B2753" s="283" t="s">
        <v>3809</v>
      </c>
      <c r="C2753" s="283" t="s">
        <v>9196</v>
      </c>
      <c r="D2753" s="283" t="s">
        <v>9197</v>
      </c>
      <c r="E2753" s="283" t="s">
        <v>350</v>
      </c>
      <c r="F2753" s="283" t="s">
        <v>4483</v>
      </c>
    </row>
    <row r="2754" spans="1:8" x14ac:dyDescent="0.15">
      <c r="A2754" s="283">
        <v>28061</v>
      </c>
      <c r="B2754" s="283" t="s">
        <v>3794</v>
      </c>
      <c r="C2754" s="283" t="s">
        <v>9199</v>
      </c>
      <c r="D2754" s="283" t="s">
        <v>9200</v>
      </c>
      <c r="E2754" s="283" t="s">
        <v>703</v>
      </c>
      <c r="F2754" s="283" t="s">
        <v>3703</v>
      </c>
    </row>
    <row r="2755" spans="1:8" x14ac:dyDescent="0.15">
      <c r="A2755" s="283">
        <v>28063</v>
      </c>
      <c r="B2755" s="283" t="s">
        <v>4404</v>
      </c>
      <c r="C2755" s="283" t="s">
        <v>9201</v>
      </c>
      <c r="D2755" s="283" t="s">
        <v>9202</v>
      </c>
      <c r="E2755" s="283" t="s">
        <v>340</v>
      </c>
      <c r="F2755" s="283" t="s">
        <v>7272</v>
      </c>
      <c r="G2755" s="283">
        <v>3</v>
      </c>
    </row>
    <row r="2756" spans="1:8" x14ac:dyDescent="0.15">
      <c r="A2756" s="283">
        <v>28064</v>
      </c>
      <c r="B2756" s="283" t="s">
        <v>3698</v>
      </c>
      <c r="C2756" s="283" t="s">
        <v>9203</v>
      </c>
      <c r="D2756" s="283" t="s">
        <v>9204</v>
      </c>
      <c r="E2756" s="283" t="s">
        <v>139</v>
      </c>
      <c r="F2756" s="283" t="s">
        <v>4483</v>
      </c>
    </row>
    <row r="2757" spans="1:8" x14ac:dyDescent="0.15">
      <c r="A2757" s="283">
        <v>28065</v>
      </c>
      <c r="B2757" s="283" t="s">
        <v>4107</v>
      </c>
      <c r="C2757" s="283" t="s">
        <v>9205</v>
      </c>
      <c r="D2757" s="283" t="s">
        <v>9206</v>
      </c>
      <c r="E2757" s="283" t="s">
        <v>189</v>
      </c>
      <c r="F2757" s="283" t="s">
        <v>3703</v>
      </c>
    </row>
    <row r="2758" spans="1:8" x14ac:dyDescent="0.15">
      <c r="A2758" s="283">
        <v>28066</v>
      </c>
      <c r="B2758" s="283" t="s">
        <v>3814</v>
      </c>
      <c r="C2758" s="283" t="s">
        <v>9207</v>
      </c>
      <c r="D2758" s="283" t="s">
        <v>9208</v>
      </c>
      <c r="E2758" s="283" t="s">
        <v>128</v>
      </c>
      <c r="F2758" s="283" t="s">
        <v>3702</v>
      </c>
    </row>
    <row r="2759" spans="1:8" x14ac:dyDescent="0.15">
      <c r="A2759" s="283">
        <v>28072</v>
      </c>
      <c r="B2759" s="283" t="s">
        <v>3848</v>
      </c>
      <c r="C2759" s="283" t="s">
        <v>9209</v>
      </c>
      <c r="D2759" s="283" t="s">
        <v>9210</v>
      </c>
      <c r="E2759" s="283" t="s">
        <v>1746</v>
      </c>
      <c r="F2759" s="283" t="s">
        <v>3703</v>
      </c>
    </row>
    <row r="2760" spans="1:8" x14ac:dyDescent="0.15">
      <c r="A2760" s="283">
        <v>28073</v>
      </c>
      <c r="B2760" s="283" t="s">
        <v>4107</v>
      </c>
      <c r="C2760" s="283" t="s">
        <v>9211</v>
      </c>
      <c r="D2760" s="283" t="s">
        <v>9212</v>
      </c>
      <c r="E2760" s="283" t="s">
        <v>189</v>
      </c>
      <c r="F2760" s="283" t="s">
        <v>3702</v>
      </c>
    </row>
    <row r="2761" spans="1:8" x14ac:dyDescent="0.15">
      <c r="A2761" s="283">
        <v>28076</v>
      </c>
      <c r="B2761" s="283" t="s">
        <v>3794</v>
      </c>
      <c r="C2761" s="283" t="s">
        <v>9213</v>
      </c>
      <c r="D2761" s="283" t="s">
        <v>9214</v>
      </c>
      <c r="E2761" s="283" t="s">
        <v>475</v>
      </c>
      <c r="F2761" s="283" t="s">
        <v>5258</v>
      </c>
    </row>
    <row r="2762" spans="1:8" x14ac:dyDescent="0.15">
      <c r="A2762" s="283">
        <v>28089</v>
      </c>
      <c r="B2762" s="283" t="s">
        <v>4271</v>
      </c>
      <c r="C2762" s="283" t="s">
        <v>9215</v>
      </c>
      <c r="D2762" s="283" t="s">
        <v>9216</v>
      </c>
      <c r="E2762" s="283" t="s">
        <v>9217</v>
      </c>
      <c r="F2762" s="283" t="s">
        <v>3703</v>
      </c>
    </row>
    <row r="2763" spans="1:8" x14ac:dyDescent="0.15">
      <c r="A2763" s="283">
        <v>28090</v>
      </c>
      <c r="B2763" s="283" t="s">
        <v>3805</v>
      </c>
      <c r="C2763" s="283" t="s">
        <v>9218</v>
      </c>
      <c r="D2763" s="283" t="s">
        <v>9219</v>
      </c>
      <c r="E2763" s="283" t="s">
        <v>970</v>
      </c>
      <c r="F2763" s="283" t="s">
        <v>3703</v>
      </c>
      <c r="G2763" s="283">
        <v>3</v>
      </c>
    </row>
    <row r="2764" spans="1:8" x14ac:dyDescent="0.15">
      <c r="A2764" s="283">
        <v>28091</v>
      </c>
      <c r="B2764" s="283" t="s">
        <v>3777</v>
      </c>
      <c r="C2764" s="283" t="s">
        <v>9220</v>
      </c>
      <c r="D2764" s="283" t="s">
        <v>9221</v>
      </c>
      <c r="E2764" s="283" t="s">
        <v>1372</v>
      </c>
      <c r="F2764" s="283" t="s">
        <v>3703</v>
      </c>
      <c r="G2764" s="283">
        <v>3</v>
      </c>
      <c r="H2764" s="283">
        <v>2</v>
      </c>
    </row>
    <row r="2765" spans="1:8" x14ac:dyDescent="0.15">
      <c r="A2765" s="283">
        <v>28092</v>
      </c>
      <c r="B2765" s="283" t="s">
        <v>3777</v>
      </c>
      <c r="C2765" s="283" t="s">
        <v>9222</v>
      </c>
      <c r="D2765" s="283" t="s">
        <v>9223</v>
      </c>
      <c r="E2765" s="283" t="s">
        <v>1372</v>
      </c>
      <c r="F2765" s="283" t="s">
        <v>3702</v>
      </c>
    </row>
    <row r="2766" spans="1:8" x14ac:dyDescent="0.15">
      <c r="A2766" s="283">
        <v>28096</v>
      </c>
      <c r="B2766" s="283" t="s">
        <v>3731</v>
      </c>
      <c r="C2766" s="283" t="s">
        <v>9224</v>
      </c>
      <c r="D2766" s="283" t="s">
        <v>9225</v>
      </c>
      <c r="E2766" s="283" t="s">
        <v>867</v>
      </c>
      <c r="F2766" s="283" t="s">
        <v>3703</v>
      </c>
    </row>
    <row r="2767" spans="1:8" x14ac:dyDescent="0.15">
      <c r="A2767" s="283">
        <v>28097</v>
      </c>
      <c r="B2767" s="283" t="s">
        <v>3731</v>
      </c>
      <c r="C2767" s="283" t="s">
        <v>9226</v>
      </c>
      <c r="D2767" s="283" t="s">
        <v>9227</v>
      </c>
      <c r="E2767" s="283" t="s">
        <v>4125</v>
      </c>
      <c r="F2767" s="283" t="s">
        <v>3703</v>
      </c>
    </row>
    <row r="2768" spans="1:8" x14ac:dyDescent="0.15">
      <c r="A2768" s="283">
        <v>28102</v>
      </c>
      <c r="B2768" s="283" t="s">
        <v>4271</v>
      </c>
      <c r="C2768" s="283" t="s">
        <v>9228</v>
      </c>
      <c r="D2768" s="283" t="s">
        <v>9229</v>
      </c>
      <c r="E2768" s="283" t="s">
        <v>326</v>
      </c>
      <c r="F2768" s="283" t="s">
        <v>3703</v>
      </c>
      <c r="G2768" s="283">
        <v>3</v>
      </c>
    </row>
    <row r="2769" spans="1:7" x14ac:dyDescent="0.15">
      <c r="A2769" s="283">
        <v>28108</v>
      </c>
      <c r="B2769" s="283" t="s">
        <v>3777</v>
      </c>
      <c r="C2769" s="283" t="s">
        <v>9230</v>
      </c>
      <c r="D2769" s="283" t="s">
        <v>9231</v>
      </c>
      <c r="E2769" s="283" t="s">
        <v>341</v>
      </c>
      <c r="F2769" s="283" t="s">
        <v>3703</v>
      </c>
    </row>
    <row r="2770" spans="1:7" x14ac:dyDescent="0.15">
      <c r="A2770" s="283">
        <v>28109</v>
      </c>
      <c r="B2770" s="283" t="s">
        <v>3698</v>
      </c>
      <c r="C2770" s="283" t="s">
        <v>9232</v>
      </c>
      <c r="D2770" s="283" t="s">
        <v>9233</v>
      </c>
      <c r="E2770" s="283" t="s">
        <v>218</v>
      </c>
      <c r="F2770" s="283" t="s">
        <v>3703</v>
      </c>
    </row>
    <row r="2771" spans="1:7" x14ac:dyDescent="0.15">
      <c r="A2771" s="283">
        <v>28116</v>
      </c>
      <c r="B2771" s="283" t="s">
        <v>3698</v>
      </c>
      <c r="C2771" s="283" t="s">
        <v>9234</v>
      </c>
      <c r="D2771" s="283" t="s">
        <v>9235</v>
      </c>
      <c r="E2771" s="283" t="s">
        <v>139</v>
      </c>
      <c r="F2771" s="283" t="s">
        <v>3703</v>
      </c>
    </row>
    <row r="2772" spans="1:7" x14ac:dyDescent="0.15">
      <c r="A2772" s="283">
        <v>28128</v>
      </c>
      <c r="B2772" s="283" t="s">
        <v>3726</v>
      </c>
      <c r="C2772" s="283" t="s">
        <v>9236</v>
      </c>
      <c r="D2772" s="283" t="s">
        <v>9237</v>
      </c>
      <c r="E2772" s="283" t="s">
        <v>1236</v>
      </c>
      <c r="F2772" s="283" t="s">
        <v>3703</v>
      </c>
    </row>
    <row r="2773" spans="1:7" x14ac:dyDescent="0.15">
      <c r="A2773" s="283">
        <v>28133</v>
      </c>
      <c r="B2773" s="283" t="s">
        <v>3848</v>
      </c>
      <c r="C2773" s="283" t="s">
        <v>9238</v>
      </c>
      <c r="D2773" s="283" t="s">
        <v>9239</v>
      </c>
      <c r="E2773" s="283" t="s">
        <v>1746</v>
      </c>
      <c r="F2773" s="283" t="s">
        <v>4483</v>
      </c>
    </row>
    <row r="2774" spans="1:7" x14ac:dyDescent="0.15">
      <c r="A2774" s="283">
        <v>28136</v>
      </c>
      <c r="B2774" s="283" t="s">
        <v>3912</v>
      </c>
      <c r="C2774" s="283" t="s">
        <v>9240</v>
      </c>
      <c r="D2774" s="283" t="s">
        <v>9241</v>
      </c>
      <c r="F2774" s="283" t="s">
        <v>3703</v>
      </c>
    </row>
    <row r="2775" spans="1:7" x14ac:dyDescent="0.15">
      <c r="A2775" s="283">
        <v>28141</v>
      </c>
      <c r="B2775" s="283" t="s">
        <v>3726</v>
      </c>
      <c r="C2775" s="283" t="s">
        <v>9242</v>
      </c>
      <c r="D2775" s="283" t="s">
        <v>9243</v>
      </c>
      <c r="E2775" s="283" t="s">
        <v>278</v>
      </c>
      <c r="F2775" s="283" t="s">
        <v>4483</v>
      </c>
    </row>
    <row r="2776" spans="1:7" x14ac:dyDescent="0.15">
      <c r="A2776" s="283">
        <v>28143</v>
      </c>
      <c r="B2776" s="283" t="s">
        <v>3726</v>
      </c>
      <c r="C2776" s="283" t="s">
        <v>9244</v>
      </c>
      <c r="D2776" s="283" t="s">
        <v>9245</v>
      </c>
      <c r="E2776" s="283" t="s">
        <v>278</v>
      </c>
      <c r="F2776" s="283" t="s">
        <v>4483</v>
      </c>
    </row>
    <row r="2777" spans="1:7" x14ac:dyDescent="0.15">
      <c r="A2777" s="283">
        <v>28144</v>
      </c>
      <c r="B2777" s="283" t="s">
        <v>3801</v>
      </c>
      <c r="C2777" s="283" t="s">
        <v>9246</v>
      </c>
      <c r="D2777" s="283" t="s">
        <v>9247</v>
      </c>
      <c r="E2777" s="283" t="s">
        <v>84</v>
      </c>
      <c r="F2777" s="283" t="s">
        <v>3703</v>
      </c>
    </row>
    <row r="2778" spans="1:7" x14ac:dyDescent="0.15">
      <c r="A2778" s="283">
        <v>28145</v>
      </c>
      <c r="B2778" s="283" t="s">
        <v>3698</v>
      </c>
      <c r="C2778" s="283" t="s">
        <v>9248</v>
      </c>
      <c r="D2778" s="283" t="s">
        <v>9249</v>
      </c>
      <c r="E2778" s="283" t="s">
        <v>218</v>
      </c>
      <c r="F2778" s="283" t="s">
        <v>3703</v>
      </c>
    </row>
    <row r="2779" spans="1:7" x14ac:dyDescent="0.15">
      <c r="A2779" s="283">
        <v>28155</v>
      </c>
      <c r="B2779" s="283" t="s">
        <v>839</v>
      </c>
      <c r="C2779" s="283" t="s">
        <v>13291</v>
      </c>
      <c r="D2779" s="283" t="s">
        <v>13292</v>
      </c>
      <c r="E2779" s="283" t="s">
        <v>2543</v>
      </c>
      <c r="G2779" s="283">
        <v>3</v>
      </c>
    </row>
    <row r="2780" spans="1:7" x14ac:dyDescent="0.15">
      <c r="A2780" s="283">
        <v>28163</v>
      </c>
      <c r="B2780" s="283" t="s">
        <v>3848</v>
      </c>
      <c r="C2780" s="283" t="s">
        <v>9250</v>
      </c>
      <c r="D2780" s="283" t="s">
        <v>9251</v>
      </c>
      <c r="E2780" s="283" t="s">
        <v>173</v>
      </c>
      <c r="F2780" s="283" t="s">
        <v>3703</v>
      </c>
    </row>
    <row r="2781" spans="1:7" x14ac:dyDescent="0.15">
      <c r="A2781" s="283">
        <v>28166</v>
      </c>
      <c r="B2781" s="283" t="s">
        <v>3814</v>
      </c>
      <c r="C2781" s="283" t="s">
        <v>9252</v>
      </c>
      <c r="D2781" s="283" t="s">
        <v>9253</v>
      </c>
      <c r="E2781" s="283" t="s">
        <v>1542</v>
      </c>
      <c r="F2781" s="283" t="s">
        <v>3703</v>
      </c>
    </row>
    <row r="2782" spans="1:7" x14ac:dyDescent="0.15">
      <c r="A2782" s="283">
        <v>28173</v>
      </c>
      <c r="B2782" s="283" t="s">
        <v>3736</v>
      </c>
      <c r="C2782" s="283" t="s">
        <v>9254</v>
      </c>
      <c r="D2782" s="283" t="s">
        <v>9255</v>
      </c>
      <c r="E2782" s="283" t="s">
        <v>210</v>
      </c>
      <c r="F2782" s="283" t="s">
        <v>4483</v>
      </c>
    </row>
    <row r="2783" spans="1:7" x14ac:dyDescent="0.15">
      <c r="A2783" s="283">
        <v>28175</v>
      </c>
      <c r="B2783" s="283" t="s">
        <v>4271</v>
      </c>
      <c r="C2783" s="283" t="s">
        <v>9256</v>
      </c>
      <c r="D2783" s="283" t="s">
        <v>9257</v>
      </c>
      <c r="E2783" s="283" t="s">
        <v>9258</v>
      </c>
      <c r="F2783" s="283" t="s">
        <v>3703</v>
      </c>
    </row>
    <row r="2784" spans="1:7" x14ac:dyDescent="0.15">
      <c r="A2784" s="283">
        <v>28178</v>
      </c>
      <c r="B2784" s="283" t="s">
        <v>839</v>
      </c>
      <c r="C2784" s="283" t="s">
        <v>13293</v>
      </c>
      <c r="D2784" s="283" t="s">
        <v>13294</v>
      </c>
      <c r="E2784" s="283" t="s">
        <v>227</v>
      </c>
      <c r="F2784" s="283" t="s">
        <v>3703</v>
      </c>
    </row>
    <row r="2785" spans="1:12" x14ac:dyDescent="0.15">
      <c r="A2785" s="283">
        <v>28190</v>
      </c>
      <c r="B2785" s="283" t="s">
        <v>4271</v>
      </c>
      <c r="C2785" s="283" t="s">
        <v>9259</v>
      </c>
      <c r="D2785" s="283" t="s">
        <v>9260</v>
      </c>
      <c r="E2785" s="283" t="s">
        <v>4299</v>
      </c>
      <c r="F2785" s="283" t="s">
        <v>3703</v>
      </c>
      <c r="G2785" s="283">
        <v>3</v>
      </c>
      <c r="H2785" s="283">
        <v>2</v>
      </c>
      <c r="I2785" s="283">
        <v>2</v>
      </c>
    </row>
    <row r="2786" spans="1:12" x14ac:dyDescent="0.15">
      <c r="A2786" s="283">
        <v>28193</v>
      </c>
      <c r="B2786" s="283" t="s">
        <v>3698</v>
      </c>
      <c r="C2786" s="283" t="s">
        <v>9261</v>
      </c>
      <c r="D2786" s="283" t="s">
        <v>9262</v>
      </c>
      <c r="E2786" s="283" t="s">
        <v>4268</v>
      </c>
      <c r="F2786" s="283" t="s">
        <v>3703</v>
      </c>
    </row>
    <row r="2787" spans="1:12" x14ac:dyDescent="0.15">
      <c r="A2787" s="283">
        <v>28194</v>
      </c>
      <c r="B2787" s="283" t="s">
        <v>4271</v>
      </c>
      <c r="C2787" s="283" t="s">
        <v>9263</v>
      </c>
      <c r="D2787" s="283" t="s">
        <v>9264</v>
      </c>
      <c r="E2787" s="283" t="s">
        <v>4299</v>
      </c>
      <c r="F2787" s="283" t="s">
        <v>3703</v>
      </c>
    </row>
    <row r="2788" spans="1:12" x14ac:dyDescent="0.15">
      <c r="A2788" s="283">
        <v>28199</v>
      </c>
      <c r="B2788" s="283" t="s">
        <v>4222</v>
      </c>
      <c r="C2788" s="283" t="s">
        <v>13295</v>
      </c>
      <c r="D2788" s="283" t="s">
        <v>13296</v>
      </c>
      <c r="E2788" s="283" t="s">
        <v>99</v>
      </c>
      <c r="G2788" s="283">
        <v>3</v>
      </c>
    </row>
    <row r="2789" spans="1:12" x14ac:dyDescent="0.15">
      <c r="A2789" s="283">
        <v>28208</v>
      </c>
      <c r="B2789" s="283" t="s">
        <v>839</v>
      </c>
      <c r="C2789" s="283" t="s">
        <v>9265</v>
      </c>
      <c r="D2789" s="283" t="s">
        <v>9266</v>
      </c>
      <c r="E2789" s="283" t="s">
        <v>5826</v>
      </c>
      <c r="F2789" s="283" t="s">
        <v>6877</v>
      </c>
    </row>
    <row r="2790" spans="1:12" x14ac:dyDescent="0.15">
      <c r="A2790" s="283">
        <v>28217</v>
      </c>
      <c r="B2790" s="283" t="s">
        <v>4017</v>
      </c>
      <c r="C2790" s="283" t="s">
        <v>9267</v>
      </c>
      <c r="D2790" s="283" t="s">
        <v>9268</v>
      </c>
      <c r="E2790" s="283" t="s">
        <v>368</v>
      </c>
      <c r="F2790" s="283" t="s">
        <v>3702</v>
      </c>
    </row>
    <row r="2791" spans="1:12" x14ac:dyDescent="0.15">
      <c r="A2791" s="283">
        <v>28220</v>
      </c>
      <c r="B2791" s="283" t="s">
        <v>4017</v>
      </c>
      <c r="C2791" s="283" t="s">
        <v>9269</v>
      </c>
      <c r="D2791" s="283" t="s">
        <v>9270</v>
      </c>
      <c r="E2791" s="283" t="s">
        <v>368</v>
      </c>
      <c r="F2791" s="283" t="s">
        <v>3703</v>
      </c>
    </row>
    <row r="2792" spans="1:12" x14ac:dyDescent="0.15">
      <c r="A2792" s="283">
        <v>28227</v>
      </c>
      <c r="B2792" s="283" t="s">
        <v>3698</v>
      </c>
      <c r="C2792" s="283" t="s">
        <v>9271</v>
      </c>
      <c r="D2792" s="283" t="s">
        <v>9272</v>
      </c>
      <c r="E2792" s="283" t="s">
        <v>236</v>
      </c>
      <c r="F2792" s="283" t="s">
        <v>3703</v>
      </c>
    </row>
    <row r="2793" spans="1:12" x14ac:dyDescent="0.15">
      <c r="A2793" s="283">
        <v>28229</v>
      </c>
      <c r="B2793" s="283" t="s">
        <v>3794</v>
      </c>
      <c r="C2793" s="283" t="s">
        <v>9273</v>
      </c>
      <c r="D2793" s="283" t="s">
        <v>9274</v>
      </c>
      <c r="E2793" s="283" t="s">
        <v>1546</v>
      </c>
      <c r="F2793" s="283" t="s">
        <v>4483</v>
      </c>
    </row>
    <row r="2794" spans="1:12" x14ac:dyDescent="0.15">
      <c r="A2794" s="283">
        <v>28235</v>
      </c>
      <c r="B2794" s="283" t="s">
        <v>3780</v>
      </c>
      <c r="C2794" s="283" t="s">
        <v>9275</v>
      </c>
      <c r="D2794" s="283" t="s">
        <v>9276</v>
      </c>
      <c r="E2794" s="283" t="s">
        <v>298</v>
      </c>
      <c r="F2794" s="283" t="s">
        <v>3703</v>
      </c>
    </row>
    <row r="2795" spans="1:12" x14ac:dyDescent="0.15">
      <c r="A2795" s="283">
        <v>28241</v>
      </c>
      <c r="B2795" s="283" t="s">
        <v>4017</v>
      </c>
      <c r="C2795" s="283" t="s">
        <v>9277</v>
      </c>
      <c r="D2795" s="283" t="s">
        <v>9278</v>
      </c>
      <c r="E2795" s="283" t="s">
        <v>358</v>
      </c>
      <c r="F2795" s="283" t="s">
        <v>3703</v>
      </c>
    </row>
    <row r="2796" spans="1:12" x14ac:dyDescent="0.15">
      <c r="A2796" s="283">
        <v>28247</v>
      </c>
      <c r="B2796" s="283" t="s">
        <v>839</v>
      </c>
      <c r="C2796" s="283" t="s">
        <v>9279</v>
      </c>
      <c r="D2796" s="283" t="s">
        <v>9280</v>
      </c>
      <c r="E2796" s="283" t="s">
        <v>4965</v>
      </c>
      <c r="F2796" s="283" t="s">
        <v>3703</v>
      </c>
    </row>
    <row r="2797" spans="1:12" x14ac:dyDescent="0.15">
      <c r="A2797" s="283">
        <v>28248</v>
      </c>
      <c r="B2797" s="283" t="s">
        <v>4603</v>
      </c>
      <c r="C2797" s="283" t="s">
        <v>9281</v>
      </c>
      <c r="D2797" s="283" t="s">
        <v>9282</v>
      </c>
      <c r="F2797" s="283" t="s">
        <v>4483</v>
      </c>
      <c r="G2797" s="283">
        <v>3</v>
      </c>
      <c r="H2797" s="283">
        <v>1</v>
      </c>
      <c r="I2797" s="283">
        <v>2</v>
      </c>
      <c r="L2797" s="283" t="s">
        <v>3739</v>
      </c>
    </row>
    <row r="2798" spans="1:12" x14ac:dyDescent="0.15">
      <c r="A2798" s="283">
        <v>28256</v>
      </c>
      <c r="B2798" s="283" t="s">
        <v>4579</v>
      </c>
      <c r="C2798" s="283" t="s">
        <v>9283</v>
      </c>
      <c r="D2798" s="283" t="s">
        <v>9284</v>
      </c>
      <c r="E2798" s="283" t="s">
        <v>2840</v>
      </c>
      <c r="F2798" s="283" t="s">
        <v>3703</v>
      </c>
    </row>
    <row r="2799" spans="1:12" x14ac:dyDescent="0.15">
      <c r="A2799" s="283">
        <v>28258</v>
      </c>
      <c r="B2799" s="283" t="s">
        <v>4579</v>
      </c>
      <c r="C2799" s="283" t="s">
        <v>9285</v>
      </c>
      <c r="D2799" s="283" t="s">
        <v>9286</v>
      </c>
      <c r="E2799" s="283" t="s">
        <v>7577</v>
      </c>
      <c r="F2799" s="283" t="s">
        <v>3703</v>
      </c>
    </row>
    <row r="2800" spans="1:12" x14ac:dyDescent="0.15">
      <c r="A2800" s="283">
        <v>28263</v>
      </c>
      <c r="B2800" s="283" t="s">
        <v>3780</v>
      </c>
      <c r="C2800" s="283" t="s">
        <v>9287</v>
      </c>
      <c r="D2800" s="283" t="s">
        <v>9288</v>
      </c>
      <c r="E2800" s="283" t="s">
        <v>354</v>
      </c>
      <c r="F2800" s="283" t="s">
        <v>3702</v>
      </c>
    </row>
    <row r="2801" spans="1:6" x14ac:dyDescent="0.15">
      <c r="A2801" s="283">
        <v>28274</v>
      </c>
      <c r="B2801" s="283" t="s">
        <v>3888</v>
      </c>
      <c r="C2801" s="283" t="s">
        <v>9289</v>
      </c>
      <c r="D2801" s="283" t="s">
        <v>9290</v>
      </c>
      <c r="E2801" s="283" t="s">
        <v>1225</v>
      </c>
      <c r="F2801" s="283" t="s">
        <v>4483</v>
      </c>
    </row>
    <row r="2802" spans="1:6" x14ac:dyDescent="0.15">
      <c r="A2802" s="283">
        <v>28276</v>
      </c>
      <c r="B2802" s="283" t="s">
        <v>3888</v>
      </c>
      <c r="C2802" s="283" t="s">
        <v>9291</v>
      </c>
      <c r="D2802" s="283" t="s">
        <v>9292</v>
      </c>
      <c r="F2802" s="283" t="s">
        <v>3703</v>
      </c>
    </row>
    <row r="2803" spans="1:6" x14ac:dyDescent="0.15">
      <c r="A2803" s="283">
        <v>28287</v>
      </c>
      <c r="B2803" s="283" t="s">
        <v>3801</v>
      </c>
      <c r="C2803" s="283" t="s">
        <v>13297</v>
      </c>
      <c r="D2803" s="283" t="s">
        <v>13298</v>
      </c>
      <c r="E2803" s="283" t="s">
        <v>701</v>
      </c>
      <c r="F2803" s="283" t="s">
        <v>4483</v>
      </c>
    </row>
    <row r="2804" spans="1:6" x14ac:dyDescent="0.15">
      <c r="A2804" s="283">
        <v>28289</v>
      </c>
      <c r="B2804" s="283" t="s">
        <v>5564</v>
      </c>
      <c r="C2804" s="283" t="s">
        <v>9293</v>
      </c>
      <c r="D2804" s="283" t="s">
        <v>9294</v>
      </c>
      <c r="E2804" s="283" t="s">
        <v>672</v>
      </c>
      <c r="F2804" s="283" t="s">
        <v>3703</v>
      </c>
    </row>
    <row r="2805" spans="1:6" x14ac:dyDescent="0.15">
      <c r="A2805" s="283">
        <v>28291</v>
      </c>
      <c r="B2805" s="283" t="s">
        <v>5564</v>
      </c>
      <c r="C2805" s="283" t="s">
        <v>15450</v>
      </c>
      <c r="D2805" s="283" t="s">
        <v>15451</v>
      </c>
      <c r="E2805" s="283" t="s">
        <v>8855</v>
      </c>
      <c r="F2805" s="283" t="s">
        <v>3703</v>
      </c>
    </row>
    <row r="2806" spans="1:6" x14ac:dyDescent="0.15">
      <c r="A2806" s="283">
        <v>28295</v>
      </c>
      <c r="B2806" s="283" t="s">
        <v>3848</v>
      </c>
      <c r="C2806" s="283" t="s">
        <v>9295</v>
      </c>
      <c r="D2806" s="283" t="s">
        <v>9296</v>
      </c>
      <c r="E2806" s="283" t="s">
        <v>157</v>
      </c>
      <c r="F2806" s="283" t="s">
        <v>3703</v>
      </c>
    </row>
    <row r="2807" spans="1:6" x14ac:dyDescent="0.15">
      <c r="A2807" s="283">
        <v>28296</v>
      </c>
      <c r="B2807" s="283" t="s">
        <v>4603</v>
      </c>
      <c r="C2807" s="283" t="s">
        <v>9297</v>
      </c>
      <c r="D2807" s="283" t="s">
        <v>9298</v>
      </c>
      <c r="E2807" s="283" t="s">
        <v>302</v>
      </c>
      <c r="F2807" s="283" t="s">
        <v>3702</v>
      </c>
    </row>
    <row r="2808" spans="1:6" x14ac:dyDescent="0.15">
      <c r="A2808" s="283">
        <v>28298</v>
      </c>
      <c r="B2808" s="283" t="s">
        <v>4271</v>
      </c>
      <c r="C2808" s="283" t="s">
        <v>15452</v>
      </c>
      <c r="D2808" s="283" t="s">
        <v>15453</v>
      </c>
      <c r="E2808" s="283" t="s">
        <v>15454</v>
      </c>
      <c r="F2808" s="283" t="s">
        <v>4483</v>
      </c>
    </row>
    <row r="2809" spans="1:6" x14ac:dyDescent="0.15">
      <c r="A2809" s="283">
        <v>28303</v>
      </c>
      <c r="B2809" s="283" t="s">
        <v>4603</v>
      </c>
      <c r="C2809" s="283" t="s">
        <v>9299</v>
      </c>
      <c r="D2809" s="283" t="s">
        <v>9300</v>
      </c>
      <c r="F2809" s="283" t="s">
        <v>3703</v>
      </c>
    </row>
    <row r="2810" spans="1:6" x14ac:dyDescent="0.15">
      <c r="A2810" s="283">
        <v>28308</v>
      </c>
      <c r="B2810" s="283" t="s">
        <v>3959</v>
      </c>
      <c r="C2810" s="283" t="s">
        <v>9301</v>
      </c>
      <c r="D2810" s="283" t="s">
        <v>9302</v>
      </c>
      <c r="E2810" s="283" t="s">
        <v>1003</v>
      </c>
      <c r="F2810" s="283" t="s">
        <v>4483</v>
      </c>
    </row>
    <row r="2811" spans="1:6" x14ac:dyDescent="0.15">
      <c r="A2811" s="283">
        <v>28312</v>
      </c>
      <c r="B2811" s="283" t="s">
        <v>4147</v>
      </c>
      <c r="C2811" s="283" t="s">
        <v>9303</v>
      </c>
      <c r="D2811" s="283" t="s">
        <v>9304</v>
      </c>
      <c r="E2811" s="283" t="s">
        <v>524</v>
      </c>
      <c r="F2811" s="283" t="s">
        <v>3703</v>
      </c>
    </row>
    <row r="2812" spans="1:6" x14ac:dyDescent="0.15">
      <c r="A2812" s="283">
        <v>28321</v>
      </c>
      <c r="B2812" s="283" t="s">
        <v>4603</v>
      </c>
      <c r="C2812" s="283" t="s">
        <v>9305</v>
      </c>
      <c r="D2812" s="283" t="s">
        <v>9306</v>
      </c>
      <c r="F2812" s="283" t="s">
        <v>3703</v>
      </c>
    </row>
    <row r="2813" spans="1:6" x14ac:dyDescent="0.15">
      <c r="A2813" s="283">
        <v>28323</v>
      </c>
      <c r="B2813" s="283" t="s">
        <v>4641</v>
      </c>
      <c r="C2813" s="283" t="s">
        <v>9307</v>
      </c>
      <c r="D2813" s="283" t="s">
        <v>9308</v>
      </c>
      <c r="E2813" s="283" t="s">
        <v>702</v>
      </c>
      <c r="F2813" s="283" t="s">
        <v>3703</v>
      </c>
    </row>
    <row r="2814" spans="1:6" x14ac:dyDescent="0.15">
      <c r="A2814" s="283">
        <v>28324</v>
      </c>
      <c r="B2814" s="283" t="s">
        <v>3698</v>
      </c>
      <c r="C2814" s="283" t="s">
        <v>9309</v>
      </c>
      <c r="D2814" s="283" t="s">
        <v>9310</v>
      </c>
      <c r="E2814" s="283" t="s">
        <v>13299</v>
      </c>
      <c r="F2814" s="283" t="s">
        <v>3703</v>
      </c>
    </row>
    <row r="2815" spans="1:6" x14ac:dyDescent="0.15">
      <c r="A2815" s="283">
        <v>28329</v>
      </c>
      <c r="B2815" s="283" t="s">
        <v>3888</v>
      </c>
      <c r="C2815" s="283" t="s">
        <v>9311</v>
      </c>
      <c r="D2815" s="283" t="s">
        <v>9312</v>
      </c>
      <c r="F2815" s="283" t="s">
        <v>3703</v>
      </c>
    </row>
    <row r="2816" spans="1:6" x14ac:dyDescent="0.15">
      <c r="A2816" s="283">
        <v>28330</v>
      </c>
      <c r="B2816" s="283" t="s">
        <v>3809</v>
      </c>
      <c r="C2816" s="283" t="s">
        <v>9313</v>
      </c>
      <c r="D2816" s="283" t="s">
        <v>9314</v>
      </c>
      <c r="F2816" s="283" t="s">
        <v>4483</v>
      </c>
    </row>
    <row r="2817" spans="1:6" x14ac:dyDescent="0.15">
      <c r="A2817" s="283">
        <v>28332</v>
      </c>
      <c r="B2817" s="283" t="s">
        <v>3794</v>
      </c>
      <c r="C2817" s="283" t="s">
        <v>9315</v>
      </c>
      <c r="D2817" s="283" t="s">
        <v>9316</v>
      </c>
      <c r="E2817" s="283" t="s">
        <v>182</v>
      </c>
      <c r="F2817" s="283" t="s">
        <v>3703</v>
      </c>
    </row>
    <row r="2818" spans="1:6" x14ac:dyDescent="0.15">
      <c r="A2818" s="283">
        <v>28341</v>
      </c>
      <c r="B2818" s="283" t="s">
        <v>4255</v>
      </c>
      <c r="C2818" s="283" t="s">
        <v>9317</v>
      </c>
      <c r="D2818" s="283" t="s">
        <v>9318</v>
      </c>
      <c r="E2818" s="283" t="s">
        <v>2259</v>
      </c>
      <c r="F2818" s="283" t="s">
        <v>3703</v>
      </c>
    </row>
    <row r="2819" spans="1:6" x14ac:dyDescent="0.15">
      <c r="A2819" s="283">
        <v>28343</v>
      </c>
      <c r="B2819" s="283" t="s">
        <v>3698</v>
      </c>
      <c r="C2819" s="283" t="s">
        <v>9319</v>
      </c>
      <c r="D2819" s="283" t="s">
        <v>9320</v>
      </c>
      <c r="E2819" s="283" t="s">
        <v>9321</v>
      </c>
      <c r="F2819" s="283" t="s">
        <v>3702</v>
      </c>
    </row>
    <row r="2820" spans="1:6" x14ac:dyDescent="0.15">
      <c r="A2820" s="283">
        <v>28346</v>
      </c>
      <c r="B2820" s="283" t="s">
        <v>2598</v>
      </c>
      <c r="C2820" s="283" t="s">
        <v>9322</v>
      </c>
      <c r="D2820" s="283" t="s">
        <v>9323</v>
      </c>
      <c r="E2820" s="283" t="s">
        <v>13300</v>
      </c>
      <c r="F2820" s="283" t="s">
        <v>3702</v>
      </c>
    </row>
    <row r="2821" spans="1:6" x14ac:dyDescent="0.15">
      <c r="A2821" s="283">
        <v>28351</v>
      </c>
      <c r="B2821" s="283" t="s">
        <v>4147</v>
      </c>
      <c r="C2821" s="283" t="s">
        <v>9324</v>
      </c>
      <c r="D2821" s="283" t="s">
        <v>9325</v>
      </c>
      <c r="E2821" s="283" t="s">
        <v>1202</v>
      </c>
      <c r="F2821" s="283" t="s">
        <v>3702</v>
      </c>
    </row>
    <row r="2822" spans="1:6" x14ac:dyDescent="0.15">
      <c r="A2822" s="283">
        <v>28360</v>
      </c>
      <c r="B2822" s="283" t="s">
        <v>4017</v>
      </c>
      <c r="C2822" s="283" t="s">
        <v>9326</v>
      </c>
      <c r="D2822" s="283" t="s">
        <v>9327</v>
      </c>
      <c r="E2822" s="283" t="s">
        <v>664</v>
      </c>
      <c r="F2822" s="283" t="s">
        <v>3703</v>
      </c>
    </row>
    <row r="2823" spans="1:6" x14ac:dyDescent="0.15">
      <c r="A2823" s="283">
        <v>28363</v>
      </c>
      <c r="B2823" s="283" t="s">
        <v>3726</v>
      </c>
      <c r="C2823" s="283" t="s">
        <v>9328</v>
      </c>
      <c r="D2823" s="283" t="s">
        <v>9329</v>
      </c>
      <c r="E2823" s="283" t="s">
        <v>1236</v>
      </c>
      <c r="F2823" s="283" t="s">
        <v>3703</v>
      </c>
    </row>
    <row r="2824" spans="1:6" x14ac:dyDescent="0.15">
      <c r="A2824" s="283">
        <v>28364</v>
      </c>
      <c r="B2824" s="283" t="s">
        <v>3726</v>
      </c>
      <c r="C2824" s="283" t="s">
        <v>9330</v>
      </c>
      <c r="D2824" s="283" t="s">
        <v>9331</v>
      </c>
      <c r="E2824" s="283" t="s">
        <v>1236</v>
      </c>
      <c r="F2824" s="283" t="s">
        <v>4483</v>
      </c>
    </row>
    <row r="2825" spans="1:6" x14ac:dyDescent="0.15">
      <c r="A2825" s="283">
        <v>28367</v>
      </c>
      <c r="B2825" s="283" t="s">
        <v>4271</v>
      </c>
      <c r="C2825" s="283" t="s">
        <v>9332</v>
      </c>
      <c r="D2825" s="283" t="s">
        <v>9333</v>
      </c>
      <c r="E2825" s="283" t="s">
        <v>4299</v>
      </c>
      <c r="F2825" s="283" t="s">
        <v>3703</v>
      </c>
    </row>
    <row r="2826" spans="1:6" x14ac:dyDescent="0.15">
      <c r="A2826" s="283">
        <v>28368</v>
      </c>
      <c r="B2826" s="283" t="s">
        <v>3959</v>
      </c>
      <c r="C2826" s="283" t="s">
        <v>9334</v>
      </c>
      <c r="D2826" s="283" t="s">
        <v>7980</v>
      </c>
      <c r="E2826" s="283" t="s">
        <v>1003</v>
      </c>
      <c r="F2826" s="283" t="s">
        <v>3702</v>
      </c>
    </row>
    <row r="2827" spans="1:6" x14ac:dyDescent="0.15">
      <c r="A2827" s="283">
        <v>28371</v>
      </c>
      <c r="B2827" s="283" t="s">
        <v>3848</v>
      </c>
      <c r="C2827" s="283" t="s">
        <v>9335</v>
      </c>
      <c r="D2827" s="283" t="s">
        <v>9336</v>
      </c>
      <c r="E2827" s="283" t="s">
        <v>1866</v>
      </c>
      <c r="F2827" s="283" t="s">
        <v>3703</v>
      </c>
    </row>
    <row r="2828" spans="1:6" x14ac:dyDescent="0.15">
      <c r="A2828" s="283">
        <v>28372</v>
      </c>
      <c r="B2828" s="283" t="s">
        <v>3794</v>
      </c>
      <c r="C2828" s="283" t="s">
        <v>9337</v>
      </c>
      <c r="D2828" s="283" t="s">
        <v>9338</v>
      </c>
      <c r="E2828" s="283" t="s">
        <v>215</v>
      </c>
      <c r="F2828" s="283" t="s">
        <v>3703</v>
      </c>
    </row>
    <row r="2829" spans="1:6" x14ac:dyDescent="0.15">
      <c r="A2829" s="283">
        <v>28374</v>
      </c>
      <c r="B2829" s="283" t="s">
        <v>3794</v>
      </c>
      <c r="C2829" s="283" t="s">
        <v>9339</v>
      </c>
      <c r="D2829" s="283" t="s">
        <v>9340</v>
      </c>
      <c r="E2829" s="283" t="s">
        <v>1546</v>
      </c>
      <c r="F2829" s="283" t="s">
        <v>4483</v>
      </c>
    </row>
    <row r="2830" spans="1:6" x14ac:dyDescent="0.15">
      <c r="A2830" s="283">
        <v>28376</v>
      </c>
      <c r="B2830" s="283" t="s">
        <v>3794</v>
      </c>
      <c r="C2830" s="283" t="s">
        <v>12710</v>
      </c>
      <c r="D2830" s="283" t="s">
        <v>12711</v>
      </c>
      <c r="E2830" s="283" t="s">
        <v>215</v>
      </c>
      <c r="F2830" s="283" t="s">
        <v>4483</v>
      </c>
    </row>
    <row r="2831" spans="1:6" x14ac:dyDescent="0.15">
      <c r="A2831" s="283">
        <v>28377</v>
      </c>
      <c r="B2831" s="283" t="s">
        <v>3848</v>
      </c>
      <c r="C2831" s="283" t="s">
        <v>9341</v>
      </c>
      <c r="D2831" s="283" t="s">
        <v>9342</v>
      </c>
      <c r="E2831" s="283" t="s">
        <v>4735</v>
      </c>
      <c r="F2831" s="283" t="s">
        <v>3703</v>
      </c>
    </row>
    <row r="2832" spans="1:6" x14ac:dyDescent="0.15">
      <c r="A2832" s="283">
        <v>28380</v>
      </c>
      <c r="B2832" s="283" t="s">
        <v>3794</v>
      </c>
      <c r="C2832" s="283" t="s">
        <v>9343</v>
      </c>
      <c r="D2832" s="283" t="s">
        <v>9344</v>
      </c>
      <c r="E2832" s="283" t="s">
        <v>319</v>
      </c>
      <c r="F2832" s="283" t="s">
        <v>3703</v>
      </c>
    </row>
    <row r="2833" spans="1:12" x14ac:dyDescent="0.15">
      <c r="A2833" s="283">
        <v>28381</v>
      </c>
      <c r="B2833" s="283" t="s">
        <v>3777</v>
      </c>
      <c r="C2833" s="283" t="s">
        <v>9345</v>
      </c>
      <c r="D2833" s="283" t="s">
        <v>9346</v>
      </c>
      <c r="E2833" s="283" t="s">
        <v>1372</v>
      </c>
      <c r="F2833" s="283" t="s">
        <v>3703</v>
      </c>
    </row>
    <row r="2834" spans="1:12" x14ac:dyDescent="0.15">
      <c r="A2834" s="283">
        <v>28384</v>
      </c>
      <c r="B2834" s="283" t="s">
        <v>3731</v>
      </c>
      <c r="C2834" s="283" t="s">
        <v>9347</v>
      </c>
      <c r="D2834" s="283" t="s">
        <v>9348</v>
      </c>
      <c r="E2834" s="283" t="s">
        <v>205</v>
      </c>
      <c r="F2834" s="283" t="s">
        <v>3703</v>
      </c>
    </row>
    <row r="2835" spans="1:12" x14ac:dyDescent="0.15">
      <c r="A2835" s="283">
        <v>28388</v>
      </c>
      <c r="B2835" s="283" t="s">
        <v>3814</v>
      </c>
      <c r="C2835" s="283" t="s">
        <v>13301</v>
      </c>
      <c r="D2835" s="283" t="s">
        <v>13302</v>
      </c>
      <c r="E2835" s="283" t="s">
        <v>8516</v>
      </c>
      <c r="F2835" s="283" t="s">
        <v>3703</v>
      </c>
    </row>
    <row r="2836" spans="1:12" x14ac:dyDescent="0.15">
      <c r="A2836" s="283">
        <v>28390</v>
      </c>
      <c r="B2836" s="283" t="s">
        <v>4603</v>
      </c>
      <c r="C2836" s="283" t="s">
        <v>9349</v>
      </c>
      <c r="D2836" s="283" t="s">
        <v>9350</v>
      </c>
      <c r="F2836" s="283" t="s">
        <v>6877</v>
      </c>
    </row>
    <row r="2837" spans="1:12" x14ac:dyDescent="0.15">
      <c r="A2837" s="283">
        <v>28393</v>
      </c>
      <c r="B2837" s="283" t="s">
        <v>839</v>
      </c>
      <c r="C2837" s="283" t="s">
        <v>9351</v>
      </c>
      <c r="D2837" s="283" t="s">
        <v>9352</v>
      </c>
      <c r="E2837" s="283" t="s">
        <v>13303</v>
      </c>
      <c r="F2837" s="283" t="s">
        <v>3703</v>
      </c>
    </row>
    <row r="2838" spans="1:12" x14ac:dyDescent="0.15">
      <c r="A2838" s="283">
        <v>28396</v>
      </c>
      <c r="B2838" s="283" t="s">
        <v>839</v>
      </c>
      <c r="C2838" s="283" t="s">
        <v>9353</v>
      </c>
      <c r="D2838" s="283" t="s">
        <v>9354</v>
      </c>
      <c r="E2838" s="283" t="s">
        <v>1447</v>
      </c>
      <c r="F2838" s="283" t="s">
        <v>4483</v>
      </c>
    </row>
    <row r="2839" spans="1:12" x14ac:dyDescent="0.15">
      <c r="A2839" s="283">
        <v>28398</v>
      </c>
      <c r="B2839" s="283" t="s">
        <v>3698</v>
      </c>
      <c r="C2839" s="283" t="s">
        <v>9355</v>
      </c>
      <c r="D2839" s="283" t="s">
        <v>9356</v>
      </c>
      <c r="E2839" s="283" t="s">
        <v>8755</v>
      </c>
      <c r="G2839" s="283">
        <v>3</v>
      </c>
      <c r="L2839" s="283">
        <v>1</v>
      </c>
    </row>
    <row r="2840" spans="1:12" x14ac:dyDescent="0.15">
      <c r="A2840" s="283">
        <v>28419</v>
      </c>
      <c r="B2840" s="283" t="s">
        <v>3794</v>
      </c>
      <c r="C2840" s="283" t="s">
        <v>9357</v>
      </c>
      <c r="D2840" s="283" t="s">
        <v>9358</v>
      </c>
      <c r="E2840" s="283" t="s">
        <v>431</v>
      </c>
      <c r="F2840" s="283" t="s">
        <v>3703</v>
      </c>
    </row>
    <row r="2841" spans="1:12" x14ac:dyDescent="0.15">
      <c r="A2841" s="283">
        <v>28427</v>
      </c>
      <c r="B2841" s="283" t="s">
        <v>839</v>
      </c>
      <c r="C2841" s="283" t="s">
        <v>9359</v>
      </c>
      <c r="D2841" s="283" t="s">
        <v>9360</v>
      </c>
      <c r="E2841" s="283" t="s">
        <v>3861</v>
      </c>
      <c r="F2841" s="283" t="s">
        <v>4483</v>
      </c>
      <c r="G2841" s="283">
        <v>3</v>
      </c>
      <c r="H2841" s="283">
        <v>1</v>
      </c>
      <c r="I2841" s="283">
        <v>2</v>
      </c>
      <c r="K2841" s="283">
        <v>1</v>
      </c>
      <c r="L2841" s="283" t="s">
        <v>3739</v>
      </c>
    </row>
    <row r="2842" spans="1:12" x14ac:dyDescent="0.15">
      <c r="A2842" s="283">
        <v>28428</v>
      </c>
      <c r="B2842" s="283" t="s">
        <v>3805</v>
      </c>
      <c r="C2842" s="283" t="s">
        <v>9361</v>
      </c>
      <c r="D2842" s="283" t="s">
        <v>9362</v>
      </c>
      <c r="E2842" s="283" t="s">
        <v>9363</v>
      </c>
      <c r="F2842" s="283" t="s">
        <v>3702</v>
      </c>
    </row>
    <row r="2843" spans="1:12" x14ac:dyDescent="0.15">
      <c r="A2843" s="283">
        <v>28432</v>
      </c>
      <c r="B2843" s="283" t="s">
        <v>3736</v>
      </c>
      <c r="C2843" s="283" t="s">
        <v>9364</v>
      </c>
      <c r="D2843" s="283" t="s">
        <v>9365</v>
      </c>
      <c r="E2843" s="283" t="s">
        <v>580</v>
      </c>
      <c r="F2843" s="283" t="s">
        <v>3702</v>
      </c>
    </row>
    <row r="2844" spans="1:12" x14ac:dyDescent="0.15">
      <c r="A2844" s="283">
        <v>28433</v>
      </c>
      <c r="B2844" s="283" t="s">
        <v>3736</v>
      </c>
      <c r="C2844" s="283" t="s">
        <v>9366</v>
      </c>
      <c r="D2844" s="283" t="s">
        <v>9367</v>
      </c>
      <c r="E2844" s="283" t="s">
        <v>580</v>
      </c>
      <c r="F2844" s="283" t="s">
        <v>3702</v>
      </c>
    </row>
    <row r="2845" spans="1:12" x14ac:dyDescent="0.15">
      <c r="A2845" s="283">
        <v>28437</v>
      </c>
      <c r="B2845" s="283" t="s">
        <v>3814</v>
      </c>
      <c r="C2845" s="283" t="s">
        <v>9368</v>
      </c>
      <c r="D2845" s="283" t="s">
        <v>9369</v>
      </c>
      <c r="E2845" s="283" t="s">
        <v>198</v>
      </c>
      <c r="F2845" s="283" t="s">
        <v>4483</v>
      </c>
    </row>
    <row r="2846" spans="1:12" x14ac:dyDescent="0.15">
      <c r="A2846" s="283">
        <v>28443</v>
      </c>
      <c r="B2846" s="283" t="s">
        <v>839</v>
      </c>
      <c r="C2846" s="283" t="s">
        <v>13304</v>
      </c>
      <c r="D2846" s="283" t="s">
        <v>13305</v>
      </c>
      <c r="E2846" s="283" t="s">
        <v>1135</v>
      </c>
      <c r="F2846" s="283" t="s">
        <v>3703</v>
      </c>
      <c r="G2846" s="283">
        <v>3</v>
      </c>
    </row>
    <row r="2847" spans="1:12" x14ac:dyDescent="0.15">
      <c r="A2847" s="283">
        <v>28444</v>
      </c>
      <c r="B2847" s="283" t="s">
        <v>3801</v>
      </c>
      <c r="C2847" s="283" t="s">
        <v>9370</v>
      </c>
      <c r="D2847" s="283" t="s">
        <v>9371</v>
      </c>
      <c r="E2847" s="283" t="s">
        <v>267</v>
      </c>
      <c r="F2847" s="283" t="s">
        <v>3703</v>
      </c>
    </row>
    <row r="2848" spans="1:12" x14ac:dyDescent="0.15">
      <c r="A2848" s="283">
        <v>28449</v>
      </c>
      <c r="B2848" s="283" t="s">
        <v>3708</v>
      </c>
      <c r="C2848" s="283" t="s">
        <v>9372</v>
      </c>
      <c r="D2848" s="283" t="s">
        <v>9373</v>
      </c>
      <c r="E2848" s="283" t="s">
        <v>290</v>
      </c>
      <c r="F2848" s="283" t="s">
        <v>3703</v>
      </c>
    </row>
    <row r="2849" spans="1:7" x14ac:dyDescent="0.15">
      <c r="A2849" s="283">
        <v>28456</v>
      </c>
      <c r="B2849" s="283" t="s">
        <v>4579</v>
      </c>
      <c r="C2849" s="283" t="s">
        <v>13306</v>
      </c>
      <c r="D2849" s="283" t="s">
        <v>13307</v>
      </c>
      <c r="E2849" s="283" t="s">
        <v>2840</v>
      </c>
      <c r="F2849" s="283" t="s">
        <v>3703</v>
      </c>
    </row>
    <row r="2850" spans="1:7" x14ac:dyDescent="0.15">
      <c r="A2850" s="283">
        <v>28461</v>
      </c>
      <c r="B2850" s="283" t="s">
        <v>4271</v>
      </c>
      <c r="C2850" s="283" t="s">
        <v>9374</v>
      </c>
      <c r="D2850" s="283" t="s">
        <v>9375</v>
      </c>
      <c r="E2850" s="283" t="s">
        <v>191</v>
      </c>
      <c r="F2850" s="283" t="s">
        <v>3703</v>
      </c>
    </row>
    <row r="2851" spans="1:7" x14ac:dyDescent="0.15">
      <c r="A2851" s="283">
        <v>28463</v>
      </c>
      <c r="B2851" s="283" t="s">
        <v>3708</v>
      </c>
      <c r="C2851" s="283" t="s">
        <v>9376</v>
      </c>
      <c r="D2851" s="283" t="s">
        <v>9377</v>
      </c>
      <c r="E2851" s="283" t="s">
        <v>571</v>
      </c>
      <c r="F2851" s="283" t="s">
        <v>3703</v>
      </c>
    </row>
    <row r="2852" spans="1:7" x14ac:dyDescent="0.15">
      <c r="A2852" s="283">
        <v>28467</v>
      </c>
      <c r="B2852" s="283" t="s">
        <v>4271</v>
      </c>
      <c r="C2852" s="283" t="s">
        <v>9378</v>
      </c>
      <c r="D2852" s="283" t="s">
        <v>9379</v>
      </c>
      <c r="E2852" s="283" t="s">
        <v>2841</v>
      </c>
      <c r="F2852" s="283" t="s">
        <v>3703</v>
      </c>
      <c r="G2852" s="283">
        <v>3</v>
      </c>
    </row>
    <row r="2853" spans="1:7" x14ac:dyDescent="0.15">
      <c r="A2853" s="283">
        <v>28474</v>
      </c>
      <c r="B2853" s="283" t="s">
        <v>3814</v>
      </c>
      <c r="C2853" s="283" t="s">
        <v>9380</v>
      </c>
      <c r="D2853" s="283" t="s">
        <v>9381</v>
      </c>
      <c r="E2853" s="283" t="s">
        <v>1536</v>
      </c>
      <c r="F2853" s="283" t="s">
        <v>4483</v>
      </c>
    </row>
    <row r="2854" spans="1:7" x14ac:dyDescent="0.15">
      <c r="A2854" s="283">
        <v>28475</v>
      </c>
      <c r="B2854" s="283" t="s">
        <v>3814</v>
      </c>
      <c r="C2854" s="283" t="s">
        <v>9382</v>
      </c>
      <c r="D2854" s="283" t="s">
        <v>9383</v>
      </c>
      <c r="E2854" s="283" t="s">
        <v>2766</v>
      </c>
      <c r="F2854" s="283" t="s">
        <v>3703</v>
      </c>
      <c r="G2854" s="283">
        <v>3</v>
      </c>
    </row>
    <row r="2855" spans="1:7" x14ac:dyDescent="0.15">
      <c r="A2855" s="283">
        <v>28481</v>
      </c>
      <c r="B2855" s="283" t="s">
        <v>3726</v>
      </c>
      <c r="C2855" s="283" t="s">
        <v>9384</v>
      </c>
      <c r="D2855" s="283" t="s">
        <v>9385</v>
      </c>
      <c r="E2855" s="283" t="s">
        <v>118</v>
      </c>
      <c r="F2855" s="283" t="s">
        <v>3703</v>
      </c>
    </row>
    <row r="2856" spans="1:7" x14ac:dyDescent="0.15">
      <c r="A2856" s="283">
        <v>28482</v>
      </c>
      <c r="B2856" s="283" t="s">
        <v>3726</v>
      </c>
      <c r="C2856" s="283" t="s">
        <v>9386</v>
      </c>
      <c r="D2856" s="283" t="s">
        <v>9387</v>
      </c>
      <c r="E2856" s="283" t="s">
        <v>3820</v>
      </c>
      <c r="F2856" s="283" t="s">
        <v>4483</v>
      </c>
      <c r="G2856" s="283">
        <v>3</v>
      </c>
    </row>
    <row r="2857" spans="1:7" x14ac:dyDescent="0.15">
      <c r="A2857" s="283">
        <v>28488</v>
      </c>
      <c r="B2857" s="283" t="s">
        <v>3794</v>
      </c>
      <c r="C2857" s="283" t="s">
        <v>13308</v>
      </c>
      <c r="D2857" s="283" t="s">
        <v>13309</v>
      </c>
      <c r="F2857" s="283" t="s">
        <v>5258</v>
      </c>
    </row>
    <row r="2858" spans="1:7" x14ac:dyDescent="0.15">
      <c r="A2858" s="283">
        <v>28489</v>
      </c>
      <c r="B2858" s="283" t="s">
        <v>4255</v>
      </c>
      <c r="C2858" s="283" t="s">
        <v>9388</v>
      </c>
      <c r="D2858" s="283" t="s">
        <v>9389</v>
      </c>
      <c r="F2858" s="283" t="s">
        <v>3703</v>
      </c>
    </row>
    <row r="2859" spans="1:7" x14ac:dyDescent="0.15">
      <c r="A2859" s="283">
        <v>28494</v>
      </c>
      <c r="B2859" s="283" t="s">
        <v>3814</v>
      </c>
      <c r="C2859" s="283" t="s">
        <v>9390</v>
      </c>
      <c r="D2859" s="283" t="s">
        <v>9391</v>
      </c>
      <c r="E2859" s="283" t="s">
        <v>198</v>
      </c>
      <c r="F2859" s="283" t="s">
        <v>3703</v>
      </c>
    </row>
    <row r="2860" spans="1:7" x14ac:dyDescent="0.15">
      <c r="A2860" s="283">
        <v>28495</v>
      </c>
      <c r="B2860" s="283" t="s">
        <v>839</v>
      </c>
      <c r="C2860" s="283" t="s">
        <v>9392</v>
      </c>
      <c r="D2860" s="283" t="s">
        <v>9393</v>
      </c>
      <c r="E2860" s="283" t="s">
        <v>161</v>
      </c>
      <c r="F2860" s="283" t="s">
        <v>4483</v>
      </c>
    </row>
    <row r="2861" spans="1:7" x14ac:dyDescent="0.15">
      <c r="A2861" s="283">
        <v>28508</v>
      </c>
      <c r="B2861" s="283" t="s">
        <v>3959</v>
      </c>
      <c r="C2861" s="283" t="s">
        <v>9394</v>
      </c>
      <c r="D2861" s="283" t="s">
        <v>9395</v>
      </c>
      <c r="E2861" s="283" t="s">
        <v>4350</v>
      </c>
      <c r="F2861" s="283" t="s">
        <v>3703</v>
      </c>
    </row>
    <row r="2862" spans="1:7" x14ac:dyDescent="0.15">
      <c r="A2862" s="283">
        <v>28509</v>
      </c>
      <c r="B2862" s="283" t="s">
        <v>3731</v>
      </c>
      <c r="C2862" s="283" t="s">
        <v>9396</v>
      </c>
      <c r="D2862" s="283" t="s">
        <v>9397</v>
      </c>
      <c r="E2862" s="283" t="s">
        <v>3348</v>
      </c>
      <c r="F2862" s="283" t="s">
        <v>4483</v>
      </c>
    </row>
    <row r="2863" spans="1:7" x14ac:dyDescent="0.15">
      <c r="A2863" s="283">
        <v>28512</v>
      </c>
      <c r="B2863" s="283" t="s">
        <v>4603</v>
      </c>
      <c r="C2863" s="283" t="s">
        <v>12712</v>
      </c>
      <c r="D2863" s="283" t="s">
        <v>12713</v>
      </c>
      <c r="E2863" s="283" t="s">
        <v>12714</v>
      </c>
      <c r="F2863" s="283" t="s">
        <v>6877</v>
      </c>
    </row>
    <row r="2864" spans="1:7" x14ac:dyDescent="0.15">
      <c r="A2864" s="283">
        <v>28514</v>
      </c>
      <c r="B2864" s="283" t="s">
        <v>3698</v>
      </c>
      <c r="C2864" s="283" t="s">
        <v>9398</v>
      </c>
      <c r="D2864" s="283" t="s">
        <v>9399</v>
      </c>
      <c r="E2864" s="283" t="s">
        <v>861</v>
      </c>
      <c r="F2864" s="283" t="s">
        <v>3703</v>
      </c>
    </row>
    <row r="2865" spans="1:9" x14ac:dyDescent="0.15">
      <c r="A2865" s="283">
        <v>28521</v>
      </c>
      <c r="B2865" s="283" t="s">
        <v>3736</v>
      </c>
      <c r="C2865" s="283" t="s">
        <v>9400</v>
      </c>
      <c r="D2865" s="283" t="s">
        <v>9401</v>
      </c>
      <c r="E2865" s="283" t="s">
        <v>201</v>
      </c>
      <c r="F2865" s="283" t="s">
        <v>4483</v>
      </c>
    </row>
    <row r="2866" spans="1:9" x14ac:dyDescent="0.15">
      <c r="A2866" s="283">
        <v>28522</v>
      </c>
      <c r="B2866" s="283" t="s">
        <v>2598</v>
      </c>
      <c r="C2866" s="283" t="s">
        <v>15455</v>
      </c>
      <c r="D2866" s="283" t="s">
        <v>15456</v>
      </c>
      <c r="E2866" s="283" t="s">
        <v>13300</v>
      </c>
      <c r="F2866" s="283" t="s">
        <v>3703</v>
      </c>
    </row>
    <row r="2867" spans="1:9" x14ac:dyDescent="0.15">
      <c r="A2867" s="283">
        <v>28528</v>
      </c>
      <c r="B2867" s="283" t="s">
        <v>3736</v>
      </c>
      <c r="C2867" s="283" t="s">
        <v>9402</v>
      </c>
      <c r="D2867" s="283" t="s">
        <v>9403</v>
      </c>
      <c r="E2867" s="283" t="s">
        <v>210</v>
      </c>
      <c r="F2867" s="283" t="s">
        <v>4483</v>
      </c>
    </row>
    <row r="2868" spans="1:9" x14ac:dyDescent="0.15">
      <c r="A2868" s="283">
        <v>28531</v>
      </c>
      <c r="B2868" s="283" t="s">
        <v>3736</v>
      </c>
      <c r="C2868" s="283" t="s">
        <v>9404</v>
      </c>
      <c r="D2868" s="283" t="s">
        <v>9405</v>
      </c>
      <c r="E2868" s="283" t="s">
        <v>210</v>
      </c>
      <c r="F2868" s="283" t="s">
        <v>4483</v>
      </c>
    </row>
    <row r="2869" spans="1:9" x14ac:dyDescent="0.15">
      <c r="A2869" s="283">
        <v>28532</v>
      </c>
      <c r="B2869" s="283" t="s">
        <v>3736</v>
      </c>
      <c r="C2869" s="283" t="s">
        <v>9406</v>
      </c>
      <c r="D2869" s="283" t="s">
        <v>9407</v>
      </c>
      <c r="E2869" s="283" t="s">
        <v>210</v>
      </c>
      <c r="F2869" s="283" t="s">
        <v>5258</v>
      </c>
    </row>
    <row r="2870" spans="1:9" x14ac:dyDescent="0.15">
      <c r="A2870" s="283">
        <v>28533</v>
      </c>
      <c r="B2870" s="283" t="s">
        <v>3736</v>
      </c>
      <c r="C2870" s="283" t="s">
        <v>9408</v>
      </c>
      <c r="D2870" s="283" t="s">
        <v>9409</v>
      </c>
      <c r="E2870" s="283" t="s">
        <v>210</v>
      </c>
      <c r="F2870" s="283" t="s">
        <v>4483</v>
      </c>
    </row>
    <row r="2871" spans="1:9" x14ac:dyDescent="0.15">
      <c r="A2871" s="283">
        <v>28535</v>
      </c>
      <c r="B2871" s="283" t="s">
        <v>3848</v>
      </c>
      <c r="C2871" s="283" t="s">
        <v>9410</v>
      </c>
      <c r="D2871" s="283" t="s">
        <v>9411</v>
      </c>
      <c r="E2871" s="283" t="s">
        <v>13310</v>
      </c>
      <c r="F2871" s="283" t="s">
        <v>3703</v>
      </c>
    </row>
    <row r="2872" spans="1:9" x14ac:dyDescent="0.15">
      <c r="A2872" s="283">
        <v>28541</v>
      </c>
      <c r="B2872" s="283" t="s">
        <v>4274</v>
      </c>
      <c r="C2872" s="283" t="s">
        <v>9412</v>
      </c>
      <c r="D2872" s="283" t="s">
        <v>9413</v>
      </c>
      <c r="E2872" s="283" t="s">
        <v>1281</v>
      </c>
      <c r="F2872" s="283" t="s">
        <v>3703</v>
      </c>
    </row>
    <row r="2873" spans="1:9" x14ac:dyDescent="0.15">
      <c r="A2873" s="283">
        <v>28542</v>
      </c>
      <c r="B2873" s="283" t="s">
        <v>4641</v>
      </c>
      <c r="C2873" s="283" t="s">
        <v>9414</v>
      </c>
      <c r="D2873" s="283" t="s">
        <v>9415</v>
      </c>
      <c r="E2873" s="283" t="s">
        <v>985</v>
      </c>
      <c r="F2873" s="283" t="s">
        <v>3702</v>
      </c>
    </row>
    <row r="2874" spans="1:9" x14ac:dyDescent="0.15">
      <c r="A2874" s="283">
        <v>28544</v>
      </c>
      <c r="B2874" s="283" t="s">
        <v>3698</v>
      </c>
      <c r="C2874" s="283" t="s">
        <v>9416</v>
      </c>
      <c r="D2874" s="283" t="s">
        <v>9417</v>
      </c>
      <c r="E2874" s="283" t="s">
        <v>826</v>
      </c>
      <c r="F2874" s="283" t="s">
        <v>3702</v>
      </c>
    </row>
    <row r="2875" spans="1:9" x14ac:dyDescent="0.15">
      <c r="A2875" s="283">
        <v>28547</v>
      </c>
      <c r="B2875" s="283" t="s">
        <v>3708</v>
      </c>
      <c r="C2875" s="283" t="s">
        <v>9418</v>
      </c>
      <c r="D2875" s="283" t="s">
        <v>9419</v>
      </c>
      <c r="E2875" s="283" t="s">
        <v>1402</v>
      </c>
      <c r="F2875" s="283" t="s">
        <v>3703</v>
      </c>
    </row>
    <row r="2876" spans="1:9" x14ac:dyDescent="0.15">
      <c r="A2876" s="283">
        <v>28548</v>
      </c>
      <c r="B2876" s="283" t="s">
        <v>4017</v>
      </c>
      <c r="C2876" s="283" t="s">
        <v>15457</v>
      </c>
      <c r="D2876" s="283" t="s">
        <v>15458</v>
      </c>
      <c r="E2876" s="283" t="s">
        <v>664</v>
      </c>
      <c r="F2876" s="283" t="s">
        <v>4483</v>
      </c>
    </row>
    <row r="2877" spans="1:9" x14ac:dyDescent="0.15">
      <c r="A2877" s="283">
        <v>28555</v>
      </c>
      <c r="B2877" s="283" t="s">
        <v>4017</v>
      </c>
      <c r="C2877" s="283" t="s">
        <v>9420</v>
      </c>
      <c r="D2877" s="283" t="s">
        <v>9421</v>
      </c>
      <c r="E2877" s="283" t="s">
        <v>664</v>
      </c>
      <c r="F2877" s="283" t="s">
        <v>4483</v>
      </c>
    </row>
    <row r="2878" spans="1:9" x14ac:dyDescent="0.15">
      <c r="A2878" s="283">
        <v>28556</v>
      </c>
      <c r="B2878" s="283" t="s">
        <v>4017</v>
      </c>
      <c r="C2878" s="283" t="s">
        <v>9422</v>
      </c>
      <c r="D2878" s="283" t="s">
        <v>9423</v>
      </c>
      <c r="E2878" s="283" t="s">
        <v>664</v>
      </c>
      <c r="F2878" s="283" t="s">
        <v>4483</v>
      </c>
      <c r="G2878" s="283">
        <v>3</v>
      </c>
      <c r="I2878" s="283">
        <v>2</v>
      </c>
    </row>
    <row r="2879" spans="1:9" x14ac:dyDescent="0.15">
      <c r="A2879" s="283">
        <v>28561</v>
      </c>
      <c r="B2879" s="283" t="s">
        <v>4017</v>
      </c>
      <c r="C2879" s="283" t="s">
        <v>9424</v>
      </c>
      <c r="D2879" s="283" t="s">
        <v>9425</v>
      </c>
      <c r="E2879" s="283" t="s">
        <v>664</v>
      </c>
      <c r="F2879" s="283" t="s">
        <v>4483</v>
      </c>
    </row>
    <row r="2880" spans="1:9" x14ac:dyDescent="0.15">
      <c r="A2880" s="283">
        <v>28562</v>
      </c>
      <c r="B2880" s="283" t="s">
        <v>4017</v>
      </c>
      <c r="C2880" s="283" t="s">
        <v>9426</v>
      </c>
      <c r="D2880" s="283" t="s">
        <v>9427</v>
      </c>
      <c r="E2880" s="283" t="s">
        <v>664</v>
      </c>
      <c r="F2880" s="283" t="s">
        <v>4483</v>
      </c>
      <c r="G2880" s="283">
        <v>3</v>
      </c>
    </row>
    <row r="2881" spans="1:12" x14ac:dyDescent="0.15">
      <c r="A2881" s="283">
        <v>28565</v>
      </c>
      <c r="B2881" s="283" t="s">
        <v>3743</v>
      </c>
      <c r="C2881" s="283" t="s">
        <v>12715</v>
      </c>
      <c r="D2881" s="283" t="s">
        <v>12716</v>
      </c>
      <c r="F2881" s="283" t="s">
        <v>3703</v>
      </c>
    </row>
    <row r="2882" spans="1:12" x14ac:dyDescent="0.15">
      <c r="A2882" s="283">
        <v>28566</v>
      </c>
      <c r="B2882" s="283" t="s">
        <v>3888</v>
      </c>
      <c r="C2882" s="283" t="s">
        <v>9428</v>
      </c>
      <c r="D2882" s="283" t="s">
        <v>9429</v>
      </c>
      <c r="F2882" s="283" t="s">
        <v>3702</v>
      </c>
    </row>
    <row r="2883" spans="1:12" x14ac:dyDescent="0.15">
      <c r="A2883" s="283">
        <v>28570</v>
      </c>
      <c r="B2883" s="283" t="s">
        <v>3731</v>
      </c>
      <c r="C2883" s="283" t="s">
        <v>9430</v>
      </c>
      <c r="D2883" s="283" t="s">
        <v>9431</v>
      </c>
      <c r="E2883" s="283" t="s">
        <v>464</v>
      </c>
      <c r="F2883" s="283" t="s">
        <v>3702</v>
      </c>
    </row>
    <row r="2884" spans="1:12" x14ac:dyDescent="0.15">
      <c r="A2884" s="283">
        <v>28571</v>
      </c>
      <c r="B2884" s="283" t="s">
        <v>3698</v>
      </c>
      <c r="C2884" s="283" t="s">
        <v>9432</v>
      </c>
      <c r="D2884" s="283" t="s">
        <v>9433</v>
      </c>
      <c r="E2884" s="283" t="s">
        <v>836</v>
      </c>
      <c r="F2884" s="283" t="s">
        <v>3702</v>
      </c>
    </row>
    <row r="2885" spans="1:12" x14ac:dyDescent="0.15">
      <c r="A2885" s="283">
        <v>28572</v>
      </c>
      <c r="B2885" s="283" t="s">
        <v>3780</v>
      </c>
      <c r="C2885" s="283" t="s">
        <v>9434</v>
      </c>
      <c r="D2885" s="283" t="s">
        <v>9435</v>
      </c>
      <c r="E2885" s="283" t="s">
        <v>1271</v>
      </c>
      <c r="F2885" s="283" t="s">
        <v>4483</v>
      </c>
    </row>
    <row r="2886" spans="1:12" x14ac:dyDescent="0.15">
      <c r="A2886" s="283">
        <v>28575</v>
      </c>
      <c r="B2886" s="283" t="s">
        <v>3848</v>
      </c>
      <c r="C2886" s="283" t="s">
        <v>9436</v>
      </c>
      <c r="D2886" s="283" t="s">
        <v>9437</v>
      </c>
      <c r="E2886" s="283" t="s">
        <v>617</v>
      </c>
      <c r="F2886" s="283" t="s">
        <v>4483</v>
      </c>
      <c r="G2886" s="283">
        <v>3</v>
      </c>
    </row>
    <row r="2887" spans="1:12" x14ac:dyDescent="0.15">
      <c r="A2887" s="283">
        <v>28578</v>
      </c>
      <c r="B2887" s="283" t="s">
        <v>839</v>
      </c>
      <c r="C2887" s="283" t="s">
        <v>9438</v>
      </c>
      <c r="D2887" s="283" t="s">
        <v>9439</v>
      </c>
      <c r="E2887" s="283" t="s">
        <v>13311</v>
      </c>
      <c r="F2887" s="283" t="s">
        <v>3703</v>
      </c>
      <c r="G2887" s="283">
        <v>3</v>
      </c>
    </row>
    <row r="2888" spans="1:12" x14ac:dyDescent="0.15">
      <c r="A2888" s="283">
        <v>28586</v>
      </c>
      <c r="B2888" s="283" t="s">
        <v>3731</v>
      </c>
      <c r="C2888" s="283" t="s">
        <v>9440</v>
      </c>
      <c r="D2888" s="283" t="s">
        <v>9441</v>
      </c>
      <c r="E2888" s="283" t="s">
        <v>13176</v>
      </c>
      <c r="F2888" s="283" t="s">
        <v>3703</v>
      </c>
    </row>
    <row r="2889" spans="1:12" x14ac:dyDescent="0.15">
      <c r="A2889" s="283">
        <v>28598</v>
      </c>
      <c r="B2889" s="283" t="s">
        <v>4017</v>
      </c>
      <c r="C2889" s="283" t="s">
        <v>9442</v>
      </c>
      <c r="D2889" s="283" t="s">
        <v>9443</v>
      </c>
      <c r="E2889" s="283" t="s">
        <v>137</v>
      </c>
      <c r="F2889" s="283" t="s">
        <v>3703</v>
      </c>
    </row>
    <row r="2890" spans="1:12" x14ac:dyDescent="0.15">
      <c r="A2890" s="283">
        <v>28606</v>
      </c>
      <c r="B2890" s="283" t="s">
        <v>3814</v>
      </c>
      <c r="C2890" s="283" t="s">
        <v>9444</v>
      </c>
      <c r="D2890" s="283" t="s">
        <v>9445</v>
      </c>
      <c r="E2890" s="283" t="s">
        <v>198</v>
      </c>
      <c r="F2890" s="283" t="s">
        <v>4483</v>
      </c>
    </row>
    <row r="2891" spans="1:12" x14ac:dyDescent="0.15">
      <c r="A2891" s="283">
        <v>28614</v>
      </c>
      <c r="B2891" s="283" t="s">
        <v>3848</v>
      </c>
      <c r="C2891" s="283" t="s">
        <v>9446</v>
      </c>
      <c r="D2891" s="283" t="s">
        <v>9447</v>
      </c>
      <c r="E2891" s="283" t="s">
        <v>8574</v>
      </c>
      <c r="F2891" s="283" t="s">
        <v>3703</v>
      </c>
    </row>
    <row r="2892" spans="1:12" x14ac:dyDescent="0.15">
      <c r="A2892" s="283">
        <v>28616</v>
      </c>
      <c r="B2892" s="283" t="s">
        <v>3698</v>
      </c>
      <c r="C2892" s="283" t="s">
        <v>9448</v>
      </c>
      <c r="D2892" s="283" t="s">
        <v>9449</v>
      </c>
      <c r="E2892" s="283" t="s">
        <v>296</v>
      </c>
      <c r="F2892" s="283" t="s">
        <v>3703</v>
      </c>
    </row>
    <row r="2893" spans="1:12" x14ac:dyDescent="0.15">
      <c r="A2893" s="283">
        <v>28618</v>
      </c>
      <c r="B2893" s="283" t="s">
        <v>3736</v>
      </c>
      <c r="C2893" s="283" t="s">
        <v>9450</v>
      </c>
      <c r="D2893" s="283" t="s">
        <v>9451</v>
      </c>
      <c r="E2893" s="283" t="s">
        <v>12938</v>
      </c>
      <c r="F2893" s="283" t="s">
        <v>3703</v>
      </c>
    </row>
    <row r="2894" spans="1:12" x14ac:dyDescent="0.15">
      <c r="A2894" s="283">
        <v>28622</v>
      </c>
      <c r="B2894" s="283" t="s">
        <v>3698</v>
      </c>
      <c r="C2894" s="283" t="s">
        <v>9452</v>
      </c>
      <c r="D2894" s="283" t="s">
        <v>9453</v>
      </c>
      <c r="E2894" s="283" t="s">
        <v>9454</v>
      </c>
      <c r="F2894" s="283" t="s">
        <v>4483</v>
      </c>
      <c r="G2894" s="283">
        <v>3</v>
      </c>
      <c r="I2894" s="283">
        <v>2</v>
      </c>
    </row>
    <row r="2895" spans="1:12" x14ac:dyDescent="0.15">
      <c r="A2895" s="283">
        <v>28630</v>
      </c>
      <c r="B2895" s="283" t="s">
        <v>3736</v>
      </c>
      <c r="C2895" s="283" t="s">
        <v>9455</v>
      </c>
      <c r="D2895" s="283" t="s">
        <v>9456</v>
      </c>
      <c r="E2895" s="283" t="s">
        <v>13312</v>
      </c>
      <c r="F2895" s="283" t="s">
        <v>3703</v>
      </c>
      <c r="L2895" s="283" t="s">
        <v>3739</v>
      </c>
    </row>
    <row r="2896" spans="1:12" x14ac:dyDescent="0.15">
      <c r="A2896" s="283">
        <v>28639</v>
      </c>
      <c r="B2896" s="283" t="s">
        <v>3809</v>
      </c>
      <c r="C2896" s="283" t="s">
        <v>9457</v>
      </c>
      <c r="D2896" s="283" t="s">
        <v>9458</v>
      </c>
      <c r="F2896" s="283" t="s">
        <v>3703</v>
      </c>
    </row>
    <row r="2897" spans="1:9" x14ac:dyDescent="0.15">
      <c r="A2897" s="283">
        <v>28640</v>
      </c>
      <c r="B2897" s="283" t="s">
        <v>4271</v>
      </c>
      <c r="C2897" s="283" t="s">
        <v>9459</v>
      </c>
      <c r="D2897" s="283" t="s">
        <v>9460</v>
      </c>
      <c r="E2897" s="283" t="s">
        <v>326</v>
      </c>
      <c r="F2897" s="283" t="s">
        <v>3703</v>
      </c>
      <c r="G2897" s="283">
        <v>3</v>
      </c>
    </row>
    <row r="2898" spans="1:9" x14ac:dyDescent="0.15">
      <c r="A2898" s="283">
        <v>28643</v>
      </c>
      <c r="B2898" s="283" t="s">
        <v>3777</v>
      </c>
      <c r="C2898" s="283" t="s">
        <v>9461</v>
      </c>
      <c r="D2898" s="283" t="s">
        <v>9462</v>
      </c>
      <c r="E2898" s="283" t="s">
        <v>939</v>
      </c>
      <c r="F2898" s="283" t="s">
        <v>4483</v>
      </c>
    </row>
    <row r="2899" spans="1:9" x14ac:dyDescent="0.15">
      <c r="A2899" s="283">
        <v>28647</v>
      </c>
      <c r="B2899" s="283" t="s">
        <v>3777</v>
      </c>
      <c r="C2899" s="283" t="s">
        <v>13313</v>
      </c>
      <c r="D2899" s="283" t="s">
        <v>13314</v>
      </c>
      <c r="E2899" s="283" t="s">
        <v>425</v>
      </c>
      <c r="G2899" s="283">
        <v>3</v>
      </c>
      <c r="H2899" s="283">
        <v>2</v>
      </c>
    </row>
    <row r="2900" spans="1:9" x14ac:dyDescent="0.15">
      <c r="A2900" s="283">
        <v>28656</v>
      </c>
      <c r="B2900" s="283" t="s">
        <v>3708</v>
      </c>
      <c r="C2900" s="283" t="s">
        <v>9463</v>
      </c>
      <c r="D2900" s="283" t="s">
        <v>9464</v>
      </c>
      <c r="E2900" s="283" t="s">
        <v>571</v>
      </c>
      <c r="F2900" s="283" t="s">
        <v>3703</v>
      </c>
    </row>
    <row r="2901" spans="1:9" x14ac:dyDescent="0.15">
      <c r="A2901" s="283">
        <v>28662</v>
      </c>
      <c r="B2901" s="283" t="s">
        <v>4222</v>
      </c>
      <c r="C2901" s="283" t="s">
        <v>9465</v>
      </c>
      <c r="D2901" s="283" t="s">
        <v>9466</v>
      </c>
      <c r="E2901" s="283" t="s">
        <v>8021</v>
      </c>
      <c r="F2901" s="283" t="s">
        <v>3703</v>
      </c>
    </row>
    <row r="2902" spans="1:9" x14ac:dyDescent="0.15">
      <c r="A2902" s="283">
        <v>28666</v>
      </c>
      <c r="B2902" s="283" t="s">
        <v>3726</v>
      </c>
      <c r="C2902" s="283" t="s">
        <v>9467</v>
      </c>
      <c r="D2902" s="283" t="s">
        <v>9468</v>
      </c>
      <c r="E2902" s="283" t="s">
        <v>196</v>
      </c>
      <c r="F2902" s="283" t="s">
        <v>4483</v>
      </c>
      <c r="G2902" s="283">
        <v>3</v>
      </c>
      <c r="I2902" s="283">
        <v>2</v>
      </c>
    </row>
    <row r="2903" spans="1:9" x14ac:dyDescent="0.15">
      <c r="A2903" s="283">
        <v>28667</v>
      </c>
      <c r="B2903" s="283" t="s">
        <v>3801</v>
      </c>
      <c r="C2903" s="283" t="s">
        <v>9469</v>
      </c>
      <c r="D2903" s="283" t="s">
        <v>9470</v>
      </c>
      <c r="E2903" s="283" t="s">
        <v>689</v>
      </c>
      <c r="F2903" s="283" t="s">
        <v>4483</v>
      </c>
    </row>
    <row r="2904" spans="1:9" x14ac:dyDescent="0.15">
      <c r="A2904" s="283">
        <v>28668</v>
      </c>
      <c r="B2904" s="283" t="s">
        <v>3736</v>
      </c>
      <c r="C2904" s="283" t="s">
        <v>9471</v>
      </c>
      <c r="D2904" s="283" t="s">
        <v>8659</v>
      </c>
      <c r="E2904" s="283" t="s">
        <v>1024</v>
      </c>
      <c r="F2904" s="283" t="s">
        <v>4483</v>
      </c>
      <c r="G2904" s="283">
        <v>3</v>
      </c>
      <c r="I2904" s="283">
        <v>2</v>
      </c>
    </row>
    <row r="2905" spans="1:9" x14ac:dyDescent="0.15">
      <c r="A2905" s="283">
        <v>28672</v>
      </c>
      <c r="B2905" s="283" t="s">
        <v>3814</v>
      </c>
      <c r="C2905" s="283" t="s">
        <v>9472</v>
      </c>
      <c r="D2905" s="283" t="s">
        <v>9473</v>
      </c>
      <c r="E2905" s="283" t="s">
        <v>198</v>
      </c>
      <c r="F2905" s="283" t="s">
        <v>4483</v>
      </c>
      <c r="G2905" s="283">
        <v>3</v>
      </c>
    </row>
    <row r="2906" spans="1:9" x14ac:dyDescent="0.15">
      <c r="A2906" s="283">
        <v>28674</v>
      </c>
      <c r="B2906" s="283" t="s">
        <v>3959</v>
      </c>
      <c r="C2906" s="283" t="s">
        <v>9474</v>
      </c>
      <c r="D2906" s="283" t="s">
        <v>9475</v>
      </c>
      <c r="E2906" s="283" t="s">
        <v>1003</v>
      </c>
      <c r="F2906" s="283" t="s">
        <v>4483</v>
      </c>
      <c r="G2906" s="283">
        <v>3</v>
      </c>
      <c r="I2906" s="283">
        <v>2</v>
      </c>
    </row>
    <row r="2907" spans="1:9" x14ac:dyDescent="0.15">
      <c r="A2907" s="283">
        <v>28675</v>
      </c>
      <c r="B2907" s="283" t="s">
        <v>3848</v>
      </c>
      <c r="C2907" s="283" t="s">
        <v>9476</v>
      </c>
      <c r="D2907" s="283" t="s">
        <v>9477</v>
      </c>
      <c r="E2907" s="283" t="s">
        <v>147</v>
      </c>
      <c r="F2907" s="283" t="s">
        <v>3702</v>
      </c>
    </row>
    <row r="2908" spans="1:9" x14ac:dyDescent="0.15">
      <c r="A2908" s="283">
        <v>28676</v>
      </c>
      <c r="B2908" s="283" t="s">
        <v>3848</v>
      </c>
      <c r="C2908" s="283" t="s">
        <v>9478</v>
      </c>
      <c r="D2908" s="283" t="s">
        <v>9479</v>
      </c>
      <c r="E2908" s="283" t="s">
        <v>147</v>
      </c>
      <c r="F2908" s="283" t="s">
        <v>3703</v>
      </c>
    </row>
    <row r="2909" spans="1:9" x14ac:dyDescent="0.15">
      <c r="A2909" s="283">
        <v>28681</v>
      </c>
      <c r="B2909" s="283" t="s">
        <v>3708</v>
      </c>
      <c r="C2909" s="283" t="s">
        <v>9480</v>
      </c>
      <c r="D2909" s="283" t="s">
        <v>9481</v>
      </c>
      <c r="E2909" s="283" t="s">
        <v>571</v>
      </c>
      <c r="F2909" s="283" t="s">
        <v>3703</v>
      </c>
    </row>
    <row r="2910" spans="1:9" x14ac:dyDescent="0.15">
      <c r="A2910" s="283">
        <v>28688</v>
      </c>
      <c r="B2910" s="283" t="s">
        <v>4101</v>
      </c>
      <c r="C2910" s="283" t="s">
        <v>9482</v>
      </c>
      <c r="D2910" s="283" t="s">
        <v>9483</v>
      </c>
      <c r="E2910" s="283" t="s">
        <v>90</v>
      </c>
      <c r="G2910" s="283">
        <v>3</v>
      </c>
    </row>
    <row r="2911" spans="1:9" x14ac:dyDescent="0.15">
      <c r="A2911" s="283">
        <v>28689</v>
      </c>
      <c r="B2911" s="283" t="s">
        <v>4101</v>
      </c>
      <c r="C2911" s="283" t="s">
        <v>9484</v>
      </c>
      <c r="D2911" s="283" t="s">
        <v>9485</v>
      </c>
      <c r="E2911" s="283" t="s">
        <v>90</v>
      </c>
      <c r="G2911" s="283">
        <v>3</v>
      </c>
    </row>
    <row r="2912" spans="1:9" x14ac:dyDescent="0.15">
      <c r="A2912" s="283">
        <v>28694</v>
      </c>
      <c r="B2912" s="283" t="s">
        <v>3698</v>
      </c>
      <c r="C2912" s="283" t="s">
        <v>13315</v>
      </c>
      <c r="D2912" s="283" t="s">
        <v>13316</v>
      </c>
      <c r="E2912" s="283" t="s">
        <v>3701</v>
      </c>
      <c r="F2912" s="283" t="s">
        <v>3703</v>
      </c>
    </row>
    <row r="2913" spans="1:9" x14ac:dyDescent="0.15">
      <c r="A2913" s="283">
        <v>28696</v>
      </c>
      <c r="B2913" s="283" t="s">
        <v>4574</v>
      </c>
      <c r="C2913" s="283" t="s">
        <v>9486</v>
      </c>
      <c r="D2913" s="283" t="s">
        <v>9487</v>
      </c>
      <c r="F2913" s="283" t="s">
        <v>3703</v>
      </c>
    </row>
    <row r="2914" spans="1:9" x14ac:dyDescent="0.15">
      <c r="A2914" s="283">
        <v>28699</v>
      </c>
      <c r="B2914" s="283" t="s">
        <v>3726</v>
      </c>
      <c r="C2914" s="283" t="s">
        <v>13317</v>
      </c>
      <c r="D2914" s="283" t="s">
        <v>13318</v>
      </c>
      <c r="E2914" s="283" t="s">
        <v>118</v>
      </c>
      <c r="F2914" s="283" t="s">
        <v>3703</v>
      </c>
    </row>
    <row r="2915" spans="1:9" x14ac:dyDescent="0.15">
      <c r="A2915" s="283">
        <v>28702</v>
      </c>
      <c r="B2915" s="283" t="s">
        <v>3726</v>
      </c>
      <c r="C2915" s="283" t="s">
        <v>9488</v>
      </c>
      <c r="D2915" s="283" t="s">
        <v>9489</v>
      </c>
      <c r="E2915" s="283" t="s">
        <v>335</v>
      </c>
      <c r="F2915" s="283" t="s">
        <v>3703</v>
      </c>
      <c r="G2915" s="283">
        <v>3</v>
      </c>
    </row>
    <row r="2916" spans="1:9" x14ac:dyDescent="0.15">
      <c r="A2916" s="283">
        <v>28704</v>
      </c>
      <c r="B2916" s="283" t="s">
        <v>3777</v>
      </c>
      <c r="C2916" s="283" t="s">
        <v>9490</v>
      </c>
      <c r="D2916" s="283" t="s">
        <v>9491</v>
      </c>
      <c r="E2916" s="283" t="s">
        <v>289</v>
      </c>
      <c r="F2916" s="283" t="s">
        <v>3703</v>
      </c>
    </row>
    <row r="2917" spans="1:9" x14ac:dyDescent="0.15">
      <c r="A2917" s="283">
        <v>28710</v>
      </c>
      <c r="B2917" s="283" t="s">
        <v>3726</v>
      </c>
      <c r="C2917" s="283" t="s">
        <v>9492</v>
      </c>
      <c r="D2917" s="283" t="s">
        <v>9493</v>
      </c>
      <c r="E2917" s="283" t="s">
        <v>3772</v>
      </c>
      <c r="F2917" s="283" t="s">
        <v>3703</v>
      </c>
      <c r="G2917" s="283">
        <v>3</v>
      </c>
      <c r="H2917" s="283">
        <v>2</v>
      </c>
      <c r="I2917" s="283">
        <v>2</v>
      </c>
    </row>
    <row r="2918" spans="1:9" x14ac:dyDescent="0.15">
      <c r="A2918" s="283">
        <v>28711</v>
      </c>
      <c r="B2918" s="283" t="s">
        <v>4603</v>
      </c>
      <c r="C2918" s="283" t="s">
        <v>9494</v>
      </c>
      <c r="D2918" s="283" t="s">
        <v>9495</v>
      </c>
      <c r="F2918" s="283" t="s">
        <v>3703</v>
      </c>
    </row>
    <row r="2919" spans="1:9" x14ac:dyDescent="0.15">
      <c r="A2919" s="283">
        <v>28713</v>
      </c>
      <c r="B2919" s="283" t="s">
        <v>3736</v>
      </c>
      <c r="C2919" s="283" t="s">
        <v>9496</v>
      </c>
      <c r="D2919" s="283" t="s">
        <v>9497</v>
      </c>
      <c r="E2919" s="283" t="s">
        <v>210</v>
      </c>
      <c r="F2919" s="283" t="s">
        <v>4483</v>
      </c>
    </row>
    <row r="2920" spans="1:9" x14ac:dyDescent="0.15">
      <c r="A2920" s="283">
        <v>28715</v>
      </c>
      <c r="B2920" s="283" t="s">
        <v>3736</v>
      </c>
      <c r="C2920" s="283" t="s">
        <v>9498</v>
      </c>
      <c r="D2920" s="283" t="s">
        <v>9499</v>
      </c>
      <c r="E2920" s="283" t="s">
        <v>210</v>
      </c>
      <c r="F2920" s="283" t="s">
        <v>4483</v>
      </c>
    </row>
    <row r="2921" spans="1:9" x14ac:dyDescent="0.15">
      <c r="A2921" s="283">
        <v>28719</v>
      </c>
      <c r="B2921" s="283" t="s">
        <v>4147</v>
      </c>
      <c r="C2921" s="283" t="s">
        <v>9500</v>
      </c>
      <c r="D2921" s="283" t="s">
        <v>9501</v>
      </c>
      <c r="E2921" s="283" t="s">
        <v>961</v>
      </c>
      <c r="F2921" s="283" t="s">
        <v>3703</v>
      </c>
    </row>
    <row r="2922" spans="1:9" x14ac:dyDescent="0.15">
      <c r="A2922" s="283">
        <v>28724</v>
      </c>
      <c r="B2922" s="283" t="s">
        <v>1723</v>
      </c>
      <c r="C2922" s="283" t="s">
        <v>9502</v>
      </c>
      <c r="D2922" s="283" t="s">
        <v>9503</v>
      </c>
      <c r="F2922" s="283" t="s">
        <v>3703</v>
      </c>
      <c r="G2922" s="283">
        <v>3</v>
      </c>
    </row>
    <row r="2923" spans="1:9" x14ac:dyDescent="0.15">
      <c r="A2923" s="283">
        <v>28725</v>
      </c>
      <c r="B2923" s="283" t="s">
        <v>3888</v>
      </c>
      <c r="C2923" s="283" t="s">
        <v>9504</v>
      </c>
      <c r="D2923" s="283" t="s">
        <v>9505</v>
      </c>
      <c r="F2923" s="283" t="s">
        <v>3703</v>
      </c>
    </row>
    <row r="2924" spans="1:9" x14ac:dyDescent="0.15">
      <c r="A2924" s="283">
        <v>28729</v>
      </c>
      <c r="B2924" s="283" t="s">
        <v>3809</v>
      </c>
      <c r="C2924" s="283" t="s">
        <v>9506</v>
      </c>
      <c r="D2924" s="283" t="s">
        <v>9507</v>
      </c>
      <c r="F2924" s="283" t="s">
        <v>3703</v>
      </c>
    </row>
    <row r="2925" spans="1:9" x14ac:dyDescent="0.15">
      <c r="A2925" s="283">
        <v>28734</v>
      </c>
      <c r="B2925" s="283" t="s">
        <v>3777</v>
      </c>
      <c r="C2925" s="283" t="s">
        <v>9508</v>
      </c>
      <c r="D2925" s="283" t="s">
        <v>9509</v>
      </c>
      <c r="E2925" s="283" t="s">
        <v>425</v>
      </c>
      <c r="F2925" s="283" t="s">
        <v>3703</v>
      </c>
    </row>
    <row r="2926" spans="1:9" x14ac:dyDescent="0.15">
      <c r="A2926" s="283">
        <v>28739</v>
      </c>
      <c r="B2926" s="283" t="s">
        <v>3743</v>
      </c>
      <c r="C2926" s="283" t="s">
        <v>15459</v>
      </c>
      <c r="D2926" s="283" t="s">
        <v>15460</v>
      </c>
      <c r="F2926" s="283" t="s">
        <v>4483</v>
      </c>
    </row>
    <row r="2927" spans="1:9" x14ac:dyDescent="0.15">
      <c r="A2927" s="283">
        <v>28741</v>
      </c>
      <c r="B2927" s="283" t="s">
        <v>3731</v>
      </c>
      <c r="C2927" s="283" t="s">
        <v>9510</v>
      </c>
      <c r="D2927" s="283" t="s">
        <v>9511</v>
      </c>
      <c r="E2927" s="283" t="s">
        <v>881</v>
      </c>
      <c r="F2927" s="283" t="s">
        <v>4483</v>
      </c>
    </row>
    <row r="2928" spans="1:9" x14ac:dyDescent="0.15">
      <c r="A2928" s="283">
        <v>28744</v>
      </c>
      <c r="B2928" s="283" t="s">
        <v>4274</v>
      </c>
      <c r="C2928" s="283" t="s">
        <v>9512</v>
      </c>
      <c r="D2928" s="283" t="s">
        <v>9513</v>
      </c>
      <c r="E2928" s="283" t="s">
        <v>1281</v>
      </c>
      <c r="F2928" s="283" t="s">
        <v>3702</v>
      </c>
    </row>
    <row r="2929" spans="1:7" x14ac:dyDescent="0.15">
      <c r="A2929" s="283">
        <v>28747</v>
      </c>
      <c r="B2929" s="283" t="s">
        <v>4274</v>
      </c>
      <c r="C2929" s="283" t="s">
        <v>9514</v>
      </c>
      <c r="D2929" s="283" t="s">
        <v>9515</v>
      </c>
      <c r="E2929" s="283" t="s">
        <v>1185</v>
      </c>
      <c r="F2929" s="283" t="s">
        <v>4483</v>
      </c>
    </row>
    <row r="2930" spans="1:7" x14ac:dyDescent="0.15">
      <c r="A2930" s="283">
        <v>28764</v>
      </c>
      <c r="B2930" s="283" t="s">
        <v>3708</v>
      </c>
      <c r="C2930" s="283" t="s">
        <v>9516</v>
      </c>
      <c r="D2930" s="283" t="s">
        <v>9517</v>
      </c>
      <c r="E2930" s="283" t="s">
        <v>571</v>
      </c>
      <c r="F2930" s="283" t="s">
        <v>3703</v>
      </c>
    </row>
    <row r="2931" spans="1:7" x14ac:dyDescent="0.15">
      <c r="A2931" s="283">
        <v>28765</v>
      </c>
      <c r="B2931" s="283" t="s">
        <v>4603</v>
      </c>
      <c r="C2931" s="283" t="s">
        <v>9518</v>
      </c>
      <c r="D2931" s="283" t="s">
        <v>9519</v>
      </c>
      <c r="F2931" s="283" t="s">
        <v>4483</v>
      </c>
    </row>
    <row r="2932" spans="1:7" x14ac:dyDescent="0.15">
      <c r="A2932" s="283">
        <v>28770</v>
      </c>
      <c r="B2932" s="283" t="s">
        <v>3794</v>
      </c>
      <c r="C2932" s="283" t="s">
        <v>9520</v>
      </c>
      <c r="D2932" s="283" t="s">
        <v>9521</v>
      </c>
      <c r="E2932" s="283" t="s">
        <v>431</v>
      </c>
      <c r="F2932" s="283" t="s">
        <v>3703</v>
      </c>
    </row>
    <row r="2933" spans="1:7" x14ac:dyDescent="0.15">
      <c r="A2933" s="283">
        <v>28771</v>
      </c>
      <c r="B2933" s="283" t="s">
        <v>4271</v>
      </c>
      <c r="C2933" s="283" t="s">
        <v>9522</v>
      </c>
      <c r="D2933" s="283" t="s">
        <v>9523</v>
      </c>
      <c r="E2933" s="283" t="s">
        <v>191</v>
      </c>
      <c r="F2933" s="283" t="s">
        <v>4483</v>
      </c>
    </row>
    <row r="2934" spans="1:7" x14ac:dyDescent="0.15">
      <c r="A2934" s="283">
        <v>28776</v>
      </c>
      <c r="B2934" s="283" t="s">
        <v>3708</v>
      </c>
      <c r="C2934" s="283" t="s">
        <v>13319</v>
      </c>
      <c r="D2934" s="283" t="s">
        <v>13320</v>
      </c>
      <c r="E2934" s="283" t="s">
        <v>571</v>
      </c>
      <c r="F2934" s="283" t="s">
        <v>3703</v>
      </c>
    </row>
    <row r="2935" spans="1:7" x14ac:dyDescent="0.15">
      <c r="A2935" s="283">
        <v>28777</v>
      </c>
      <c r="B2935" s="283" t="s">
        <v>4271</v>
      </c>
      <c r="C2935" s="283" t="s">
        <v>9524</v>
      </c>
      <c r="D2935" s="283" t="s">
        <v>9525</v>
      </c>
      <c r="E2935" s="283" t="s">
        <v>13095</v>
      </c>
      <c r="F2935" s="283" t="s">
        <v>3703</v>
      </c>
    </row>
    <row r="2936" spans="1:7" x14ac:dyDescent="0.15">
      <c r="A2936" s="283">
        <v>28778</v>
      </c>
      <c r="B2936" s="283" t="s">
        <v>4274</v>
      </c>
      <c r="C2936" s="283" t="s">
        <v>9526</v>
      </c>
      <c r="D2936" s="283" t="s">
        <v>9527</v>
      </c>
      <c r="E2936" s="283" t="s">
        <v>757</v>
      </c>
      <c r="F2936" s="283" t="s">
        <v>4483</v>
      </c>
      <c r="G2936" s="283">
        <v>3</v>
      </c>
    </row>
    <row r="2937" spans="1:7" x14ac:dyDescent="0.15">
      <c r="A2937" s="283">
        <v>28784</v>
      </c>
      <c r="B2937" s="283" t="s">
        <v>3848</v>
      </c>
      <c r="C2937" s="283" t="s">
        <v>9528</v>
      </c>
      <c r="D2937" s="283" t="s">
        <v>9529</v>
      </c>
      <c r="E2937" s="283" t="s">
        <v>643</v>
      </c>
      <c r="F2937" s="283" t="s">
        <v>3703</v>
      </c>
    </row>
    <row r="2938" spans="1:7" x14ac:dyDescent="0.15">
      <c r="A2938" s="283">
        <v>28786</v>
      </c>
      <c r="B2938" s="283" t="s">
        <v>3848</v>
      </c>
      <c r="C2938" s="283" t="s">
        <v>9530</v>
      </c>
      <c r="D2938" s="283" t="s">
        <v>9531</v>
      </c>
      <c r="E2938" s="283" t="s">
        <v>147</v>
      </c>
      <c r="F2938" s="283" t="s">
        <v>3703</v>
      </c>
    </row>
    <row r="2939" spans="1:7" x14ac:dyDescent="0.15">
      <c r="A2939" s="283">
        <v>28799</v>
      </c>
      <c r="B2939" s="283" t="s">
        <v>3698</v>
      </c>
      <c r="C2939" s="283" t="s">
        <v>9532</v>
      </c>
      <c r="D2939" s="283" t="s">
        <v>9532</v>
      </c>
      <c r="E2939" s="283" t="s">
        <v>139</v>
      </c>
      <c r="F2939" s="283" t="s">
        <v>4483</v>
      </c>
    </row>
    <row r="2940" spans="1:7" x14ac:dyDescent="0.15">
      <c r="A2940" s="283">
        <v>28806</v>
      </c>
      <c r="B2940" s="283" t="s">
        <v>3736</v>
      </c>
      <c r="C2940" s="283" t="s">
        <v>15461</v>
      </c>
      <c r="D2940" s="283" t="s">
        <v>15462</v>
      </c>
      <c r="E2940" s="283" t="s">
        <v>151</v>
      </c>
      <c r="F2940" s="283" t="s">
        <v>3703</v>
      </c>
    </row>
    <row r="2941" spans="1:7" x14ac:dyDescent="0.15">
      <c r="A2941" s="283">
        <v>28809</v>
      </c>
      <c r="B2941" s="283" t="s">
        <v>3698</v>
      </c>
      <c r="C2941" s="283" t="s">
        <v>9533</v>
      </c>
      <c r="D2941" s="283" t="s">
        <v>9534</v>
      </c>
      <c r="E2941" s="283" t="s">
        <v>139</v>
      </c>
      <c r="F2941" s="283" t="s">
        <v>3703</v>
      </c>
    </row>
    <row r="2942" spans="1:7" x14ac:dyDescent="0.15">
      <c r="A2942" s="283">
        <v>28816</v>
      </c>
      <c r="B2942" s="283" t="s">
        <v>3794</v>
      </c>
      <c r="C2942" s="283" t="s">
        <v>9535</v>
      </c>
      <c r="D2942" s="283" t="s">
        <v>9536</v>
      </c>
      <c r="E2942" s="283" t="s">
        <v>13136</v>
      </c>
      <c r="F2942" s="283" t="s">
        <v>3703</v>
      </c>
    </row>
    <row r="2943" spans="1:7" x14ac:dyDescent="0.15">
      <c r="A2943" s="283">
        <v>28832</v>
      </c>
      <c r="B2943" s="283" t="s">
        <v>4603</v>
      </c>
      <c r="C2943" s="283" t="s">
        <v>9537</v>
      </c>
      <c r="D2943" s="283" t="s">
        <v>9538</v>
      </c>
      <c r="F2943" s="283" t="s">
        <v>4483</v>
      </c>
    </row>
    <row r="2944" spans="1:7" x14ac:dyDescent="0.15">
      <c r="A2944" s="283">
        <v>28835</v>
      </c>
      <c r="B2944" s="283" t="s">
        <v>3736</v>
      </c>
      <c r="C2944" s="283" t="s">
        <v>9539</v>
      </c>
      <c r="D2944" s="283" t="s">
        <v>9540</v>
      </c>
      <c r="E2944" s="283" t="s">
        <v>13312</v>
      </c>
      <c r="F2944" s="283" t="s">
        <v>3702</v>
      </c>
      <c r="G2944" s="283">
        <v>3</v>
      </c>
    </row>
    <row r="2945" spans="1:9" x14ac:dyDescent="0.15">
      <c r="A2945" s="283">
        <v>28838</v>
      </c>
      <c r="B2945" s="283" t="s">
        <v>3736</v>
      </c>
      <c r="C2945" s="283" t="s">
        <v>9541</v>
      </c>
      <c r="D2945" s="283" t="s">
        <v>9542</v>
      </c>
      <c r="E2945" s="283" t="s">
        <v>580</v>
      </c>
      <c r="F2945" s="283" t="s">
        <v>3702</v>
      </c>
    </row>
    <row r="2946" spans="1:9" x14ac:dyDescent="0.15">
      <c r="A2946" s="283">
        <v>28840</v>
      </c>
      <c r="B2946" s="283" t="s">
        <v>3794</v>
      </c>
      <c r="C2946" s="283" t="s">
        <v>9543</v>
      </c>
      <c r="D2946" s="283" t="s">
        <v>9544</v>
      </c>
      <c r="E2946" s="283" t="s">
        <v>401</v>
      </c>
      <c r="F2946" s="283" t="s">
        <v>3703</v>
      </c>
    </row>
    <row r="2947" spans="1:9" x14ac:dyDescent="0.15">
      <c r="A2947" s="283">
        <v>28846</v>
      </c>
      <c r="B2947" s="283" t="s">
        <v>3731</v>
      </c>
      <c r="C2947" s="283" t="s">
        <v>9545</v>
      </c>
      <c r="D2947" s="283" t="s">
        <v>9546</v>
      </c>
      <c r="E2947" s="283" t="s">
        <v>2972</v>
      </c>
      <c r="F2947" s="283" t="s">
        <v>3703</v>
      </c>
    </row>
    <row r="2948" spans="1:9" x14ac:dyDescent="0.15">
      <c r="A2948" s="283">
        <v>28848</v>
      </c>
      <c r="B2948" s="283" t="s">
        <v>3814</v>
      </c>
      <c r="C2948" s="283" t="s">
        <v>9547</v>
      </c>
      <c r="D2948" s="283" t="s">
        <v>9548</v>
      </c>
      <c r="E2948" s="283" t="s">
        <v>198</v>
      </c>
      <c r="F2948" s="283" t="s">
        <v>3703</v>
      </c>
    </row>
    <row r="2949" spans="1:9" x14ac:dyDescent="0.15">
      <c r="A2949" s="283">
        <v>28850</v>
      </c>
      <c r="B2949" s="283" t="s">
        <v>3814</v>
      </c>
      <c r="C2949" s="283" t="s">
        <v>9549</v>
      </c>
      <c r="D2949" s="283" t="s">
        <v>9550</v>
      </c>
      <c r="E2949" s="283" t="s">
        <v>198</v>
      </c>
      <c r="F2949" s="283" t="s">
        <v>3703</v>
      </c>
    </row>
    <row r="2950" spans="1:9" x14ac:dyDescent="0.15">
      <c r="A2950" s="283">
        <v>28854</v>
      </c>
      <c r="B2950" s="283" t="s">
        <v>3814</v>
      </c>
      <c r="C2950" s="283" t="s">
        <v>9551</v>
      </c>
      <c r="D2950" s="283" t="s">
        <v>9552</v>
      </c>
      <c r="E2950" s="283" t="s">
        <v>1524</v>
      </c>
      <c r="F2950" s="283" t="s">
        <v>4483</v>
      </c>
    </row>
    <row r="2951" spans="1:9" x14ac:dyDescent="0.15">
      <c r="A2951" s="283">
        <v>28867</v>
      </c>
      <c r="B2951" s="283" t="s">
        <v>3848</v>
      </c>
      <c r="C2951" s="283" t="s">
        <v>9553</v>
      </c>
      <c r="D2951" s="283" t="s">
        <v>9554</v>
      </c>
      <c r="E2951" s="283" t="s">
        <v>9555</v>
      </c>
      <c r="F2951" s="283" t="s">
        <v>4483</v>
      </c>
    </row>
    <row r="2952" spans="1:9" x14ac:dyDescent="0.15">
      <c r="A2952" s="283">
        <v>28869</v>
      </c>
      <c r="B2952" s="283" t="s">
        <v>3959</v>
      </c>
      <c r="C2952" s="283" t="s">
        <v>9556</v>
      </c>
      <c r="D2952" s="283" t="s">
        <v>9557</v>
      </c>
      <c r="E2952" s="283" t="s">
        <v>13275</v>
      </c>
      <c r="F2952" s="283" t="s">
        <v>7272</v>
      </c>
    </row>
    <row r="2953" spans="1:9" x14ac:dyDescent="0.15">
      <c r="A2953" s="283">
        <v>28873</v>
      </c>
      <c r="B2953" s="283" t="s">
        <v>3726</v>
      </c>
      <c r="C2953" s="283" t="s">
        <v>9558</v>
      </c>
      <c r="D2953" s="283" t="s">
        <v>9559</v>
      </c>
      <c r="E2953" s="283" t="s">
        <v>3820</v>
      </c>
      <c r="F2953" s="283" t="s">
        <v>4483</v>
      </c>
    </row>
    <row r="2954" spans="1:9" x14ac:dyDescent="0.15">
      <c r="A2954" s="283">
        <v>28888</v>
      </c>
      <c r="B2954" s="283" t="s">
        <v>3848</v>
      </c>
      <c r="C2954" s="283" t="s">
        <v>9560</v>
      </c>
      <c r="D2954" s="283" t="s">
        <v>9561</v>
      </c>
      <c r="E2954" s="283" t="s">
        <v>539</v>
      </c>
      <c r="F2954" s="283" t="s">
        <v>3703</v>
      </c>
      <c r="G2954" s="283">
        <v>3</v>
      </c>
      <c r="H2954" s="283">
        <v>2</v>
      </c>
      <c r="I2954" s="283">
        <v>2</v>
      </c>
    </row>
    <row r="2955" spans="1:9" x14ac:dyDescent="0.15">
      <c r="A2955" s="283">
        <v>28902</v>
      </c>
      <c r="B2955" s="283" t="s">
        <v>3731</v>
      </c>
      <c r="C2955" s="283" t="s">
        <v>9562</v>
      </c>
      <c r="D2955" s="283" t="s">
        <v>9563</v>
      </c>
      <c r="E2955" s="283" t="s">
        <v>205</v>
      </c>
      <c r="F2955" s="283" t="s">
        <v>3703</v>
      </c>
      <c r="G2955" s="283">
        <v>3</v>
      </c>
    </row>
    <row r="2956" spans="1:9" x14ac:dyDescent="0.15">
      <c r="A2956" s="283">
        <v>28903</v>
      </c>
      <c r="B2956" s="283" t="s">
        <v>4222</v>
      </c>
      <c r="C2956" s="283" t="s">
        <v>9564</v>
      </c>
      <c r="D2956" s="283" t="s">
        <v>9565</v>
      </c>
      <c r="E2956" s="283" t="s">
        <v>4250</v>
      </c>
      <c r="F2956" s="283" t="s">
        <v>3703</v>
      </c>
    </row>
    <row r="2957" spans="1:9" x14ac:dyDescent="0.15">
      <c r="A2957" s="283">
        <v>28904</v>
      </c>
      <c r="B2957" s="283" t="s">
        <v>3698</v>
      </c>
      <c r="C2957" s="283" t="s">
        <v>9566</v>
      </c>
      <c r="D2957" s="283" t="s">
        <v>9567</v>
      </c>
      <c r="E2957" s="283" t="s">
        <v>4268</v>
      </c>
      <c r="F2957" s="283" t="s">
        <v>4483</v>
      </c>
    </row>
    <row r="2958" spans="1:9" x14ac:dyDescent="0.15">
      <c r="A2958" s="283">
        <v>28909</v>
      </c>
      <c r="B2958" s="283" t="s">
        <v>3736</v>
      </c>
      <c r="C2958" s="283" t="s">
        <v>9568</v>
      </c>
      <c r="D2958" s="283" t="s">
        <v>9569</v>
      </c>
      <c r="E2958" s="283" t="s">
        <v>580</v>
      </c>
      <c r="F2958" s="283" t="s">
        <v>4483</v>
      </c>
    </row>
    <row r="2959" spans="1:9" x14ac:dyDescent="0.15">
      <c r="A2959" s="283">
        <v>28912</v>
      </c>
      <c r="B2959" s="283" t="s">
        <v>3731</v>
      </c>
      <c r="C2959" s="283" t="s">
        <v>9570</v>
      </c>
      <c r="D2959" s="283" t="s">
        <v>9571</v>
      </c>
      <c r="E2959" s="283" t="s">
        <v>710</v>
      </c>
      <c r="F2959" s="283" t="s">
        <v>3703</v>
      </c>
    </row>
    <row r="2960" spans="1:9" x14ac:dyDescent="0.15">
      <c r="A2960" s="283">
        <v>28918</v>
      </c>
      <c r="B2960" s="283" t="s">
        <v>3736</v>
      </c>
      <c r="C2960" s="283" t="s">
        <v>9572</v>
      </c>
      <c r="D2960" s="283" t="s">
        <v>9573</v>
      </c>
      <c r="E2960" s="283" t="s">
        <v>201</v>
      </c>
      <c r="F2960" s="283" t="s">
        <v>4483</v>
      </c>
    </row>
    <row r="2961" spans="1:7" x14ac:dyDescent="0.15">
      <c r="A2961" s="283">
        <v>28920</v>
      </c>
      <c r="B2961" s="283" t="s">
        <v>3736</v>
      </c>
      <c r="C2961" s="283" t="s">
        <v>9574</v>
      </c>
      <c r="D2961" s="283" t="s">
        <v>9575</v>
      </c>
      <c r="E2961" s="283" t="s">
        <v>393</v>
      </c>
      <c r="F2961" s="283" t="s">
        <v>4483</v>
      </c>
    </row>
    <row r="2962" spans="1:7" x14ac:dyDescent="0.15">
      <c r="A2962" s="283">
        <v>28929</v>
      </c>
      <c r="B2962" s="283" t="s">
        <v>3736</v>
      </c>
      <c r="C2962" s="283" t="s">
        <v>9576</v>
      </c>
      <c r="D2962" s="283" t="s">
        <v>9577</v>
      </c>
      <c r="E2962" s="283" t="s">
        <v>580</v>
      </c>
      <c r="F2962" s="283" t="s">
        <v>3703</v>
      </c>
    </row>
    <row r="2963" spans="1:7" x14ac:dyDescent="0.15">
      <c r="A2963" s="283">
        <v>28932</v>
      </c>
      <c r="B2963" s="283" t="s">
        <v>3814</v>
      </c>
      <c r="C2963" s="283" t="s">
        <v>9578</v>
      </c>
      <c r="D2963" s="283" t="s">
        <v>9579</v>
      </c>
      <c r="E2963" s="283" t="s">
        <v>101</v>
      </c>
      <c r="F2963" s="283" t="s">
        <v>3703</v>
      </c>
    </row>
    <row r="2964" spans="1:7" x14ac:dyDescent="0.15">
      <c r="A2964" s="283">
        <v>28937</v>
      </c>
      <c r="B2964" s="283" t="s">
        <v>4404</v>
      </c>
      <c r="C2964" s="283" t="s">
        <v>9580</v>
      </c>
      <c r="D2964" s="283" t="s">
        <v>9581</v>
      </c>
      <c r="E2964" s="283" t="s">
        <v>340</v>
      </c>
      <c r="F2964" s="283" t="s">
        <v>3703</v>
      </c>
      <c r="G2964" s="283">
        <v>3</v>
      </c>
    </row>
    <row r="2965" spans="1:7" x14ac:dyDescent="0.15">
      <c r="A2965" s="283">
        <v>28938</v>
      </c>
      <c r="B2965" s="283" t="s">
        <v>3731</v>
      </c>
      <c r="C2965" s="283" t="s">
        <v>9582</v>
      </c>
      <c r="D2965" s="283" t="s">
        <v>9583</v>
      </c>
      <c r="E2965" s="283" t="s">
        <v>442</v>
      </c>
      <c r="F2965" s="283" t="s">
        <v>4483</v>
      </c>
    </row>
    <row r="2966" spans="1:7" x14ac:dyDescent="0.15">
      <c r="A2966" s="283">
        <v>28942</v>
      </c>
      <c r="B2966" s="283" t="s">
        <v>3848</v>
      </c>
      <c r="C2966" s="283" t="s">
        <v>9584</v>
      </c>
      <c r="D2966" s="283" t="s">
        <v>9585</v>
      </c>
      <c r="E2966" s="283" t="s">
        <v>378</v>
      </c>
      <c r="F2966" s="283" t="s">
        <v>3703</v>
      </c>
    </row>
    <row r="2967" spans="1:7" x14ac:dyDescent="0.15">
      <c r="A2967" s="283">
        <v>28947</v>
      </c>
      <c r="B2967" s="283" t="s">
        <v>3736</v>
      </c>
      <c r="C2967" s="283" t="s">
        <v>9586</v>
      </c>
      <c r="D2967" s="283" t="s">
        <v>9587</v>
      </c>
      <c r="F2967" s="283" t="s">
        <v>3702</v>
      </c>
    </row>
    <row r="2968" spans="1:7" x14ac:dyDescent="0.15">
      <c r="A2968" s="283">
        <v>28958</v>
      </c>
      <c r="B2968" s="283" t="s">
        <v>3794</v>
      </c>
      <c r="C2968" s="283" t="s">
        <v>9589</v>
      </c>
      <c r="D2968" s="283" t="s">
        <v>9590</v>
      </c>
      <c r="E2968" s="283" t="s">
        <v>1160</v>
      </c>
      <c r="F2968" s="283" t="s">
        <v>3703</v>
      </c>
    </row>
    <row r="2969" spans="1:7" x14ac:dyDescent="0.15">
      <c r="A2969" s="283">
        <v>28962</v>
      </c>
      <c r="B2969" s="283" t="s">
        <v>3698</v>
      </c>
      <c r="C2969" s="283" t="s">
        <v>9591</v>
      </c>
      <c r="D2969" s="283" t="s">
        <v>9592</v>
      </c>
      <c r="E2969" s="283" t="s">
        <v>686</v>
      </c>
      <c r="F2969" s="283" t="s">
        <v>3702</v>
      </c>
    </row>
    <row r="2970" spans="1:7" x14ac:dyDescent="0.15">
      <c r="A2970" s="283">
        <v>28963</v>
      </c>
      <c r="B2970" s="283" t="s">
        <v>3726</v>
      </c>
      <c r="C2970" s="283" t="s">
        <v>9593</v>
      </c>
      <c r="D2970" s="283" t="s">
        <v>9594</v>
      </c>
      <c r="E2970" s="283" t="s">
        <v>335</v>
      </c>
      <c r="F2970" s="283" t="s">
        <v>4483</v>
      </c>
    </row>
    <row r="2971" spans="1:7" x14ac:dyDescent="0.15">
      <c r="A2971" s="283">
        <v>28964</v>
      </c>
      <c r="B2971" s="283" t="s">
        <v>4107</v>
      </c>
      <c r="C2971" s="283" t="s">
        <v>9595</v>
      </c>
      <c r="D2971" s="283" t="s">
        <v>9596</v>
      </c>
      <c r="E2971" s="283" t="s">
        <v>367</v>
      </c>
      <c r="F2971" s="283" t="s">
        <v>3703</v>
      </c>
    </row>
    <row r="2972" spans="1:7" x14ac:dyDescent="0.15">
      <c r="A2972" s="283">
        <v>28965</v>
      </c>
      <c r="B2972" s="283" t="s">
        <v>839</v>
      </c>
      <c r="C2972" s="283" t="s">
        <v>9597</v>
      </c>
      <c r="D2972" s="283" t="s">
        <v>9598</v>
      </c>
      <c r="E2972" s="283" t="s">
        <v>161</v>
      </c>
      <c r="F2972" s="283" t="s">
        <v>3703</v>
      </c>
    </row>
    <row r="2973" spans="1:7" x14ac:dyDescent="0.15">
      <c r="A2973" s="283">
        <v>28971</v>
      </c>
      <c r="B2973" s="283" t="s">
        <v>839</v>
      </c>
      <c r="C2973" s="283" t="s">
        <v>9599</v>
      </c>
      <c r="D2973" s="283" t="s">
        <v>9600</v>
      </c>
      <c r="E2973" s="283" t="s">
        <v>6967</v>
      </c>
      <c r="F2973" s="283" t="s">
        <v>3703</v>
      </c>
    </row>
    <row r="2974" spans="1:7" x14ac:dyDescent="0.15">
      <c r="A2974" s="283">
        <v>28978</v>
      </c>
      <c r="B2974" s="283" t="s">
        <v>839</v>
      </c>
      <c r="C2974" s="283" t="s">
        <v>9601</v>
      </c>
      <c r="D2974" s="283" t="s">
        <v>9602</v>
      </c>
      <c r="E2974" s="283" t="s">
        <v>4965</v>
      </c>
      <c r="F2974" s="283" t="s">
        <v>3702</v>
      </c>
    </row>
    <row r="2975" spans="1:7" x14ac:dyDescent="0.15">
      <c r="A2975" s="283">
        <v>28982</v>
      </c>
      <c r="B2975" s="283" t="s">
        <v>3912</v>
      </c>
      <c r="C2975" s="283" t="s">
        <v>9603</v>
      </c>
      <c r="D2975" s="283" t="s">
        <v>9604</v>
      </c>
      <c r="E2975" s="283" t="s">
        <v>680</v>
      </c>
      <c r="F2975" s="283" t="s">
        <v>3703</v>
      </c>
    </row>
    <row r="2976" spans="1:7" x14ac:dyDescent="0.15">
      <c r="A2976" s="283">
        <v>28987</v>
      </c>
      <c r="B2976" s="283" t="s">
        <v>3898</v>
      </c>
      <c r="C2976" s="283" t="s">
        <v>9605</v>
      </c>
      <c r="D2976" s="283" t="s">
        <v>9606</v>
      </c>
      <c r="F2976" s="283" t="s">
        <v>3703</v>
      </c>
    </row>
    <row r="2977" spans="1:12" x14ac:dyDescent="0.15">
      <c r="A2977" s="283">
        <v>28992</v>
      </c>
      <c r="B2977" s="283" t="s">
        <v>3805</v>
      </c>
      <c r="C2977" s="283" t="s">
        <v>9607</v>
      </c>
      <c r="D2977" s="283" t="s">
        <v>9608</v>
      </c>
      <c r="E2977" s="283" t="s">
        <v>279</v>
      </c>
      <c r="F2977" s="283" t="s">
        <v>3703</v>
      </c>
    </row>
    <row r="2978" spans="1:12" x14ac:dyDescent="0.15">
      <c r="A2978" s="283">
        <v>28993</v>
      </c>
      <c r="B2978" s="283" t="s">
        <v>3809</v>
      </c>
      <c r="C2978" s="283" t="s">
        <v>9609</v>
      </c>
      <c r="D2978" s="283" t="s">
        <v>9610</v>
      </c>
      <c r="F2978" s="283" t="s">
        <v>3703</v>
      </c>
      <c r="G2978" s="283">
        <v>3</v>
      </c>
    </row>
    <row r="2979" spans="1:12" x14ac:dyDescent="0.15">
      <c r="A2979" s="283">
        <v>28994</v>
      </c>
      <c r="B2979" s="283" t="s">
        <v>3848</v>
      </c>
      <c r="C2979" s="283" t="s">
        <v>9611</v>
      </c>
      <c r="D2979" s="283" t="s">
        <v>9612</v>
      </c>
      <c r="E2979" s="283" t="s">
        <v>147</v>
      </c>
      <c r="F2979" s="283" t="s">
        <v>4483</v>
      </c>
    </row>
    <row r="2980" spans="1:12" x14ac:dyDescent="0.15">
      <c r="A2980" s="283">
        <v>28996</v>
      </c>
      <c r="B2980" s="283" t="s">
        <v>4255</v>
      </c>
      <c r="C2980" s="283" t="s">
        <v>13321</v>
      </c>
      <c r="D2980" s="283" t="s">
        <v>13322</v>
      </c>
      <c r="E2980" s="283" t="s">
        <v>145</v>
      </c>
      <c r="F2980" s="283" t="s">
        <v>4483</v>
      </c>
    </row>
    <row r="2981" spans="1:12" x14ac:dyDescent="0.15">
      <c r="A2981" s="283">
        <v>29003</v>
      </c>
      <c r="B2981" s="283" t="s">
        <v>4603</v>
      </c>
      <c r="C2981" s="283" t="s">
        <v>9613</v>
      </c>
      <c r="D2981" s="283" t="s">
        <v>9614</v>
      </c>
      <c r="F2981" s="283" t="s">
        <v>3703</v>
      </c>
    </row>
    <row r="2982" spans="1:12" x14ac:dyDescent="0.15">
      <c r="A2982" s="283">
        <v>29007</v>
      </c>
      <c r="B2982" s="283" t="s">
        <v>3777</v>
      </c>
      <c r="C2982" s="283" t="s">
        <v>9615</v>
      </c>
      <c r="D2982" s="283" t="s">
        <v>9616</v>
      </c>
      <c r="E2982" s="283" t="s">
        <v>289</v>
      </c>
      <c r="F2982" s="283" t="s">
        <v>4483</v>
      </c>
    </row>
    <row r="2983" spans="1:12" x14ac:dyDescent="0.15">
      <c r="A2983" s="283">
        <v>29014</v>
      </c>
      <c r="B2983" s="283" t="s">
        <v>839</v>
      </c>
      <c r="C2983" s="283" t="s">
        <v>9617</v>
      </c>
      <c r="D2983" s="283" t="s">
        <v>9618</v>
      </c>
      <c r="E2983" s="283" t="s">
        <v>1135</v>
      </c>
      <c r="F2983" s="283" t="s">
        <v>3703</v>
      </c>
      <c r="G2983" s="283">
        <v>3</v>
      </c>
    </row>
    <row r="2984" spans="1:12" x14ac:dyDescent="0.15">
      <c r="A2984" s="283">
        <v>29015</v>
      </c>
      <c r="B2984" s="283" t="s">
        <v>4530</v>
      </c>
      <c r="C2984" s="283" t="s">
        <v>12717</v>
      </c>
      <c r="D2984" s="283" t="s">
        <v>12718</v>
      </c>
      <c r="F2984" s="283" t="s">
        <v>3703</v>
      </c>
      <c r="G2984" s="283">
        <v>3</v>
      </c>
    </row>
    <row r="2985" spans="1:12" x14ac:dyDescent="0.15">
      <c r="A2985" s="283">
        <v>29019</v>
      </c>
      <c r="B2985" s="283" t="s">
        <v>3814</v>
      </c>
      <c r="C2985" s="283" t="s">
        <v>9619</v>
      </c>
      <c r="D2985" s="283" t="s">
        <v>9620</v>
      </c>
      <c r="E2985" s="283" t="s">
        <v>5361</v>
      </c>
      <c r="F2985" s="283" t="s">
        <v>4483</v>
      </c>
    </row>
    <row r="2986" spans="1:12" x14ac:dyDescent="0.15">
      <c r="A2986" s="283">
        <v>29020</v>
      </c>
      <c r="B2986" s="283" t="s">
        <v>3698</v>
      </c>
      <c r="C2986" s="283" t="s">
        <v>9621</v>
      </c>
      <c r="D2986" s="283" t="s">
        <v>9622</v>
      </c>
      <c r="F2986" s="283" t="s">
        <v>3703</v>
      </c>
      <c r="G2986" s="283">
        <v>3</v>
      </c>
      <c r="L2986" s="283">
        <v>1</v>
      </c>
    </row>
    <row r="2987" spans="1:12" x14ac:dyDescent="0.15">
      <c r="A2987" s="283">
        <v>29023</v>
      </c>
      <c r="B2987" s="283" t="s">
        <v>3698</v>
      </c>
      <c r="C2987" s="283" t="s">
        <v>9623</v>
      </c>
      <c r="D2987" s="283" t="s">
        <v>9624</v>
      </c>
      <c r="E2987" s="283" t="s">
        <v>530</v>
      </c>
      <c r="F2987" s="283" t="s">
        <v>4483</v>
      </c>
    </row>
    <row r="2988" spans="1:12" x14ac:dyDescent="0.15">
      <c r="A2988" s="283">
        <v>29026</v>
      </c>
      <c r="B2988" s="283" t="s">
        <v>3809</v>
      </c>
      <c r="C2988" s="283" t="s">
        <v>9625</v>
      </c>
      <c r="D2988" s="283" t="s">
        <v>9626</v>
      </c>
      <c r="E2988" s="283" t="s">
        <v>397</v>
      </c>
      <c r="F2988" s="283" t="s">
        <v>3703</v>
      </c>
    </row>
    <row r="2989" spans="1:12" x14ac:dyDescent="0.15">
      <c r="A2989" s="283">
        <v>29037</v>
      </c>
      <c r="B2989" s="283" t="s">
        <v>3848</v>
      </c>
      <c r="C2989" s="283" t="s">
        <v>9627</v>
      </c>
      <c r="D2989" s="283" t="s">
        <v>9628</v>
      </c>
      <c r="E2989" s="283" t="s">
        <v>1810</v>
      </c>
      <c r="F2989" s="283" t="s">
        <v>3702</v>
      </c>
    </row>
    <row r="2990" spans="1:12" x14ac:dyDescent="0.15">
      <c r="A2990" s="283">
        <v>29044</v>
      </c>
      <c r="B2990" s="283" t="s">
        <v>3736</v>
      </c>
      <c r="C2990" s="283" t="s">
        <v>9629</v>
      </c>
      <c r="D2990" s="283" t="s">
        <v>9630</v>
      </c>
      <c r="E2990" s="283" t="s">
        <v>1784</v>
      </c>
      <c r="F2990" s="283" t="s">
        <v>3703</v>
      </c>
    </row>
    <row r="2991" spans="1:12" x14ac:dyDescent="0.15">
      <c r="A2991" s="283">
        <v>29047</v>
      </c>
      <c r="B2991" s="283" t="s">
        <v>2598</v>
      </c>
      <c r="C2991" s="283" t="s">
        <v>9631</v>
      </c>
      <c r="D2991" s="283" t="s">
        <v>9632</v>
      </c>
      <c r="F2991" s="283" t="s">
        <v>3703</v>
      </c>
    </row>
    <row r="2992" spans="1:12" x14ac:dyDescent="0.15">
      <c r="A2992" s="283">
        <v>29050</v>
      </c>
      <c r="B2992" s="283" t="s">
        <v>3731</v>
      </c>
      <c r="C2992" s="283" t="s">
        <v>9633</v>
      </c>
      <c r="D2992" s="283" t="s">
        <v>9634</v>
      </c>
      <c r="E2992" s="283" t="s">
        <v>442</v>
      </c>
      <c r="F2992" s="283" t="s">
        <v>4483</v>
      </c>
    </row>
    <row r="2993" spans="1:12" x14ac:dyDescent="0.15">
      <c r="A2993" s="283">
        <v>29056</v>
      </c>
      <c r="B2993" s="283" t="s">
        <v>3726</v>
      </c>
      <c r="C2993" s="283" t="s">
        <v>9635</v>
      </c>
      <c r="D2993" s="283" t="s">
        <v>9636</v>
      </c>
      <c r="E2993" s="283" t="s">
        <v>7082</v>
      </c>
      <c r="F2993" s="283" t="s">
        <v>4483</v>
      </c>
    </row>
    <row r="2994" spans="1:12" x14ac:dyDescent="0.15">
      <c r="A2994" s="283">
        <v>29065</v>
      </c>
      <c r="B2994" s="283" t="s">
        <v>3814</v>
      </c>
      <c r="C2994" s="283" t="s">
        <v>9637</v>
      </c>
      <c r="D2994" s="283" t="s">
        <v>9638</v>
      </c>
      <c r="E2994" s="283" t="s">
        <v>13164</v>
      </c>
      <c r="F2994" s="283" t="s">
        <v>4483</v>
      </c>
    </row>
    <row r="2995" spans="1:12" x14ac:dyDescent="0.15">
      <c r="A2995" s="283">
        <v>29067</v>
      </c>
      <c r="B2995" s="283" t="s">
        <v>3708</v>
      </c>
      <c r="C2995" s="283" t="s">
        <v>9639</v>
      </c>
      <c r="D2995" s="283" t="s">
        <v>9640</v>
      </c>
      <c r="E2995" s="283" t="s">
        <v>571</v>
      </c>
      <c r="F2995" s="283" t="s">
        <v>4483</v>
      </c>
    </row>
    <row r="2996" spans="1:12" x14ac:dyDescent="0.15">
      <c r="A2996" s="283">
        <v>29071</v>
      </c>
      <c r="B2996" s="283" t="s">
        <v>839</v>
      </c>
      <c r="C2996" s="283" t="s">
        <v>9641</v>
      </c>
      <c r="D2996" s="283" t="s">
        <v>9642</v>
      </c>
      <c r="E2996" s="283" t="s">
        <v>247</v>
      </c>
      <c r="F2996" s="283" t="s">
        <v>5258</v>
      </c>
    </row>
    <row r="2997" spans="1:12" x14ac:dyDescent="0.15">
      <c r="A2997" s="283">
        <v>29072</v>
      </c>
      <c r="B2997" s="283" t="s">
        <v>839</v>
      </c>
      <c r="C2997" s="283" t="s">
        <v>9643</v>
      </c>
      <c r="D2997" s="283" t="s">
        <v>9644</v>
      </c>
      <c r="E2997" s="283" t="s">
        <v>247</v>
      </c>
      <c r="F2997" s="283" t="s">
        <v>5258</v>
      </c>
      <c r="G2997" s="283">
        <v>3</v>
      </c>
      <c r="K2997" s="283">
        <v>2</v>
      </c>
    </row>
    <row r="2998" spans="1:12" x14ac:dyDescent="0.15">
      <c r="A2998" s="283">
        <v>29079</v>
      </c>
      <c r="B2998" s="283" t="s">
        <v>4107</v>
      </c>
      <c r="C2998" s="283" t="s">
        <v>9645</v>
      </c>
      <c r="D2998" s="283" t="s">
        <v>9646</v>
      </c>
      <c r="E2998" s="283" t="s">
        <v>509</v>
      </c>
      <c r="F2998" s="283" t="s">
        <v>4483</v>
      </c>
    </row>
    <row r="2999" spans="1:12" x14ac:dyDescent="0.15">
      <c r="A2999" s="283">
        <v>29082</v>
      </c>
      <c r="B2999" s="283" t="s">
        <v>3708</v>
      </c>
      <c r="C2999" s="283" t="s">
        <v>9647</v>
      </c>
      <c r="D2999" s="283" t="s">
        <v>9648</v>
      </c>
      <c r="E2999" s="283" t="s">
        <v>571</v>
      </c>
      <c r="F2999" s="283" t="s">
        <v>4483</v>
      </c>
      <c r="G2999" s="283">
        <v>3</v>
      </c>
    </row>
    <row r="3000" spans="1:12" x14ac:dyDescent="0.15">
      <c r="A3000" s="283">
        <v>29084</v>
      </c>
      <c r="B3000" s="283" t="s">
        <v>3814</v>
      </c>
      <c r="C3000" s="283" t="s">
        <v>9649</v>
      </c>
      <c r="D3000" s="283" t="s">
        <v>9650</v>
      </c>
      <c r="E3000" s="283" t="s">
        <v>5082</v>
      </c>
      <c r="F3000" s="283" t="s">
        <v>3702</v>
      </c>
    </row>
    <row r="3001" spans="1:12" x14ac:dyDescent="0.15">
      <c r="A3001" s="283">
        <v>29085</v>
      </c>
      <c r="B3001" s="283" t="s">
        <v>4017</v>
      </c>
      <c r="C3001" s="283" t="s">
        <v>9651</v>
      </c>
      <c r="D3001" s="283" t="s">
        <v>9652</v>
      </c>
      <c r="E3001" s="283" t="s">
        <v>368</v>
      </c>
      <c r="F3001" s="283" t="s">
        <v>4483</v>
      </c>
    </row>
    <row r="3002" spans="1:12" x14ac:dyDescent="0.15">
      <c r="A3002" s="283">
        <v>29092</v>
      </c>
      <c r="B3002" s="283" t="s">
        <v>4766</v>
      </c>
      <c r="C3002" s="283" t="s">
        <v>9653</v>
      </c>
      <c r="D3002" s="283" t="s">
        <v>9654</v>
      </c>
      <c r="E3002" s="283" t="s">
        <v>9655</v>
      </c>
      <c r="F3002" s="283" t="s">
        <v>3702</v>
      </c>
    </row>
    <row r="3003" spans="1:12" x14ac:dyDescent="0.15">
      <c r="A3003" s="283">
        <v>29096</v>
      </c>
      <c r="B3003" s="283" t="s">
        <v>3731</v>
      </c>
      <c r="C3003" s="283" t="s">
        <v>9656</v>
      </c>
      <c r="D3003" s="283" t="s">
        <v>9657</v>
      </c>
      <c r="E3003" s="283" t="s">
        <v>13176</v>
      </c>
      <c r="F3003" s="283" t="s">
        <v>3702</v>
      </c>
    </row>
    <row r="3004" spans="1:12" x14ac:dyDescent="0.15">
      <c r="A3004" s="283">
        <v>29111</v>
      </c>
      <c r="B3004" s="283" t="s">
        <v>3814</v>
      </c>
      <c r="C3004" s="283" t="s">
        <v>9658</v>
      </c>
      <c r="D3004" s="283" t="s">
        <v>9659</v>
      </c>
      <c r="E3004" s="283" t="s">
        <v>1078</v>
      </c>
      <c r="F3004" s="283" t="s">
        <v>3703</v>
      </c>
    </row>
    <row r="3005" spans="1:12" x14ac:dyDescent="0.15">
      <c r="A3005" s="283">
        <v>29112</v>
      </c>
      <c r="B3005" s="283" t="s">
        <v>3736</v>
      </c>
      <c r="C3005" s="283" t="s">
        <v>9660</v>
      </c>
      <c r="D3005" s="283" t="s">
        <v>9661</v>
      </c>
      <c r="E3005" s="283" t="s">
        <v>210</v>
      </c>
      <c r="F3005" s="283" t="s">
        <v>3703</v>
      </c>
      <c r="G3005" s="283">
        <v>3</v>
      </c>
      <c r="L3005" s="283">
        <v>2</v>
      </c>
    </row>
    <row r="3006" spans="1:12" x14ac:dyDescent="0.15">
      <c r="A3006" s="283">
        <v>29114</v>
      </c>
      <c r="B3006" s="283" t="s">
        <v>4017</v>
      </c>
      <c r="C3006" s="283" t="s">
        <v>9662</v>
      </c>
      <c r="D3006" s="283" t="s">
        <v>9663</v>
      </c>
      <c r="E3006" s="283" t="s">
        <v>664</v>
      </c>
      <c r="F3006" s="283" t="s">
        <v>3703</v>
      </c>
    </row>
    <row r="3007" spans="1:12" x14ac:dyDescent="0.15">
      <c r="A3007" s="283">
        <v>29116</v>
      </c>
      <c r="B3007" s="283" t="s">
        <v>4107</v>
      </c>
      <c r="C3007" s="283" t="s">
        <v>9664</v>
      </c>
      <c r="D3007" s="283" t="s">
        <v>9665</v>
      </c>
      <c r="E3007" s="283" t="s">
        <v>1375</v>
      </c>
      <c r="F3007" s="283" t="s">
        <v>3703</v>
      </c>
    </row>
    <row r="3008" spans="1:12" x14ac:dyDescent="0.15">
      <c r="A3008" s="283">
        <v>29121</v>
      </c>
      <c r="B3008" s="283" t="s">
        <v>3731</v>
      </c>
      <c r="C3008" s="283" t="s">
        <v>9666</v>
      </c>
      <c r="D3008" s="283" t="s">
        <v>9667</v>
      </c>
      <c r="E3008" s="283" t="s">
        <v>867</v>
      </c>
      <c r="F3008" s="283" t="s">
        <v>3703</v>
      </c>
    </row>
    <row r="3009" spans="1:12" x14ac:dyDescent="0.15">
      <c r="A3009" s="283">
        <v>29123</v>
      </c>
      <c r="B3009" s="283" t="s">
        <v>3814</v>
      </c>
      <c r="C3009" s="283" t="s">
        <v>9668</v>
      </c>
      <c r="D3009" s="283" t="s">
        <v>9669</v>
      </c>
      <c r="E3009" s="283" t="s">
        <v>1078</v>
      </c>
      <c r="F3009" s="283" t="s">
        <v>3703</v>
      </c>
    </row>
    <row r="3010" spans="1:12" x14ac:dyDescent="0.15">
      <c r="A3010" s="283">
        <v>29124</v>
      </c>
      <c r="B3010" s="283" t="s">
        <v>4222</v>
      </c>
      <c r="C3010" s="283" t="s">
        <v>9670</v>
      </c>
      <c r="D3010" s="283" t="s">
        <v>9671</v>
      </c>
      <c r="E3010" s="283" t="s">
        <v>5133</v>
      </c>
      <c r="F3010" s="283" t="s">
        <v>3703</v>
      </c>
    </row>
    <row r="3011" spans="1:12" x14ac:dyDescent="0.15">
      <c r="A3011" s="283">
        <v>29128</v>
      </c>
      <c r="B3011" s="283" t="s">
        <v>3814</v>
      </c>
      <c r="C3011" s="283" t="s">
        <v>12719</v>
      </c>
      <c r="D3011" s="283" t="s">
        <v>12720</v>
      </c>
      <c r="E3011" s="283" t="s">
        <v>250</v>
      </c>
      <c r="F3011" s="283" t="s">
        <v>4483</v>
      </c>
      <c r="G3011" s="283">
        <v>3</v>
      </c>
    </row>
    <row r="3012" spans="1:12" x14ac:dyDescent="0.15">
      <c r="A3012" s="283">
        <v>29129</v>
      </c>
      <c r="B3012" s="283" t="s">
        <v>3698</v>
      </c>
      <c r="C3012" s="283" t="s">
        <v>9672</v>
      </c>
      <c r="D3012" s="283" t="s">
        <v>9673</v>
      </c>
      <c r="E3012" s="283" t="s">
        <v>3701</v>
      </c>
      <c r="F3012" s="283" t="s">
        <v>4483</v>
      </c>
    </row>
    <row r="3013" spans="1:12" x14ac:dyDescent="0.15">
      <c r="A3013" s="283">
        <v>29131</v>
      </c>
      <c r="B3013" s="283" t="s">
        <v>839</v>
      </c>
      <c r="C3013" s="283" t="s">
        <v>9674</v>
      </c>
      <c r="D3013" s="283" t="s">
        <v>9675</v>
      </c>
      <c r="E3013" s="283" t="s">
        <v>6059</v>
      </c>
      <c r="F3013" s="283" t="s">
        <v>6877</v>
      </c>
    </row>
    <row r="3014" spans="1:12" x14ac:dyDescent="0.15">
      <c r="A3014" s="283">
        <v>29138</v>
      </c>
      <c r="B3014" s="283" t="s">
        <v>3698</v>
      </c>
      <c r="C3014" s="283" t="s">
        <v>9676</v>
      </c>
      <c r="D3014" s="283" t="s">
        <v>9677</v>
      </c>
      <c r="E3014" s="283" t="s">
        <v>711</v>
      </c>
      <c r="F3014" s="283" t="s">
        <v>3703</v>
      </c>
    </row>
    <row r="3015" spans="1:12" x14ac:dyDescent="0.15">
      <c r="A3015" s="283">
        <v>29143</v>
      </c>
      <c r="B3015" s="283" t="s">
        <v>3731</v>
      </c>
      <c r="C3015" s="283" t="s">
        <v>9678</v>
      </c>
      <c r="D3015" s="283" t="s">
        <v>9679</v>
      </c>
      <c r="E3015" s="283" t="s">
        <v>13176</v>
      </c>
      <c r="F3015" s="283" t="s">
        <v>3703</v>
      </c>
    </row>
    <row r="3016" spans="1:12" x14ac:dyDescent="0.15">
      <c r="A3016" s="283">
        <v>29144</v>
      </c>
      <c r="B3016" s="283" t="s">
        <v>3801</v>
      </c>
      <c r="C3016" s="283" t="s">
        <v>9680</v>
      </c>
      <c r="D3016" s="283" t="s">
        <v>9681</v>
      </c>
      <c r="E3016" s="283" t="s">
        <v>260</v>
      </c>
      <c r="F3016" s="283" t="s">
        <v>3702</v>
      </c>
    </row>
    <row r="3017" spans="1:12" x14ac:dyDescent="0.15">
      <c r="A3017" s="283">
        <v>29147</v>
      </c>
      <c r="B3017" s="283" t="s">
        <v>4271</v>
      </c>
      <c r="C3017" s="283" t="s">
        <v>9682</v>
      </c>
      <c r="D3017" s="283" t="s">
        <v>9683</v>
      </c>
      <c r="E3017" s="283" t="s">
        <v>191</v>
      </c>
      <c r="F3017" s="283" t="s">
        <v>4483</v>
      </c>
    </row>
    <row r="3018" spans="1:12" x14ac:dyDescent="0.15">
      <c r="A3018" s="283">
        <v>29160</v>
      </c>
      <c r="B3018" s="283" t="s">
        <v>4017</v>
      </c>
      <c r="C3018" s="283" t="s">
        <v>9684</v>
      </c>
      <c r="D3018" s="283" t="s">
        <v>9685</v>
      </c>
      <c r="E3018" s="283" t="s">
        <v>358</v>
      </c>
      <c r="F3018" s="283" t="s">
        <v>3702</v>
      </c>
    </row>
    <row r="3019" spans="1:12" x14ac:dyDescent="0.15">
      <c r="A3019" s="283">
        <v>29174</v>
      </c>
      <c r="B3019" s="283" t="s">
        <v>1723</v>
      </c>
      <c r="C3019" s="283" t="s">
        <v>9686</v>
      </c>
      <c r="D3019" s="283" t="s">
        <v>9687</v>
      </c>
      <c r="F3019" s="283" t="s">
        <v>3703</v>
      </c>
      <c r="G3019" s="283">
        <v>3</v>
      </c>
    </row>
    <row r="3020" spans="1:12" x14ac:dyDescent="0.15">
      <c r="A3020" s="283">
        <v>29177</v>
      </c>
      <c r="B3020" s="283" t="s">
        <v>3731</v>
      </c>
      <c r="C3020" s="283" t="s">
        <v>9688</v>
      </c>
      <c r="D3020" s="283" t="s">
        <v>9689</v>
      </c>
      <c r="E3020" s="283" t="s">
        <v>867</v>
      </c>
      <c r="F3020" s="283" t="s">
        <v>4483</v>
      </c>
      <c r="G3020" s="283">
        <v>3</v>
      </c>
      <c r="J3020" s="283">
        <v>2</v>
      </c>
    </row>
    <row r="3021" spans="1:12" x14ac:dyDescent="0.15">
      <c r="A3021" s="283">
        <v>29180</v>
      </c>
      <c r="B3021" s="283" t="s">
        <v>4603</v>
      </c>
      <c r="C3021" s="283" t="s">
        <v>9690</v>
      </c>
      <c r="D3021" s="283" t="s">
        <v>9691</v>
      </c>
      <c r="F3021" s="283" t="s">
        <v>4483</v>
      </c>
    </row>
    <row r="3022" spans="1:12" x14ac:dyDescent="0.15">
      <c r="A3022" s="283">
        <v>29181</v>
      </c>
      <c r="B3022" s="283" t="s">
        <v>3731</v>
      </c>
      <c r="C3022" s="283" t="s">
        <v>9692</v>
      </c>
      <c r="D3022" s="283" t="s">
        <v>9693</v>
      </c>
      <c r="E3022" s="283" t="s">
        <v>4125</v>
      </c>
      <c r="G3022" s="283">
        <v>3</v>
      </c>
      <c r="H3022" s="283">
        <v>1</v>
      </c>
      <c r="L3022" s="283">
        <v>2</v>
      </c>
    </row>
    <row r="3023" spans="1:12" x14ac:dyDescent="0.15">
      <c r="A3023" s="283">
        <v>29184</v>
      </c>
      <c r="B3023" s="283" t="s">
        <v>4603</v>
      </c>
      <c r="C3023" s="283" t="s">
        <v>9694</v>
      </c>
      <c r="D3023" s="283" t="s">
        <v>9695</v>
      </c>
      <c r="E3023" s="283" t="s">
        <v>808</v>
      </c>
      <c r="F3023" s="283" t="s">
        <v>3703</v>
      </c>
    </row>
    <row r="3024" spans="1:12" x14ac:dyDescent="0.15">
      <c r="A3024" s="283">
        <v>29186</v>
      </c>
      <c r="B3024" s="283" t="s">
        <v>4603</v>
      </c>
      <c r="C3024" s="283" t="s">
        <v>9696</v>
      </c>
      <c r="D3024" s="283" t="s">
        <v>9697</v>
      </c>
      <c r="E3024" s="283" t="s">
        <v>808</v>
      </c>
      <c r="F3024" s="283" t="s">
        <v>4483</v>
      </c>
    </row>
    <row r="3025" spans="1:10" x14ac:dyDescent="0.15">
      <c r="A3025" s="283">
        <v>29188</v>
      </c>
      <c r="B3025" s="283" t="s">
        <v>3698</v>
      </c>
      <c r="C3025" s="283" t="s">
        <v>9698</v>
      </c>
      <c r="D3025" s="283" t="s">
        <v>9699</v>
      </c>
      <c r="E3025" s="283" t="s">
        <v>218</v>
      </c>
      <c r="G3025" s="283">
        <v>3</v>
      </c>
    </row>
    <row r="3026" spans="1:10" x14ac:dyDescent="0.15">
      <c r="A3026" s="283">
        <v>29197</v>
      </c>
      <c r="B3026" s="283" t="s">
        <v>4603</v>
      </c>
      <c r="C3026" s="283" t="s">
        <v>9700</v>
      </c>
      <c r="D3026" s="283" t="s">
        <v>9701</v>
      </c>
      <c r="E3026" s="283" t="s">
        <v>808</v>
      </c>
      <c r="F3026" s="283" t="s">
        <v>4483</v>
      </c>
    </row>
    <row r="3027" spans="1:10" x14ac:dyDescent="0.15">
      <c r="A3027" s="283">
        <v>29227</v>
      </c>
      <c r="B3027" s="283" t="s">
        <v>4017</v>
      </c>
      <c r="C3027" s="283" t="s">
        <v>9702</v>
      </c>
      <c r="D3027" s="283" t="s">
        <v>9703</v>
      </c>
      <c r="E3027" s="283" t="s">
        <v>368</v>
      </c>
      <c r="F3027" s="283" t="s">
        <v>3703</v>
      </c>
    </row>
    <row r="3028" spans="1:10" x14ac:dyDescent="0.15">
      <c r="A3028" s="283">
        <v>29228</v>
      </c>
      <c r="B3028" s="283" t="s">
        <v>4404</v>
      </c>
      <c r="C3028" s="283" t="s">
        <v>9704</v>
      </c>
      <c r="D3028" s="283" t="s">
        <v>9705</v>
      </c>
      <c r="E3028" s="283" t="s">
        <v>352</v>
      </c>
      <c r="F3028" s="283" t="s">
        <v>3703</v>
      </c>
      <c r="G3028" s="283">
        <v>3</v>
      </c>
    </row>
    <row r="3029" spans="1:10" x14ac:dyDescent="0.15">
      <c r="A3029" s="283">
        <v>29229</v>
      </c>
      <c r="B3029" s="283" t="s">
        <v>3814</v>
      </c>
      <c r="C3029" s="283" t="s">
        <v>9706</v>
      </c>
      <c r="D3029" s="283" t="s">
        <v>9707</v>
      </c>
      <c r="E3029" s="283" t="s">
        <v>1536</v>
      </c>
      <c r="F3029" s="283" t="s">
        <v>3703</v>
      </c>
    </row>
    <row r="3030" spans="1:10" x14ac:dyDescent="0.15">
      <c r="A3030" s="283">
        <v>29237</v>
      </c>
      <c r="B3030" s="283" t="s">
        <v>3708</v>
      </c>
      <c r="C3030" s="283" t="s">
        <v>9708</v>
      </c>
      <c r="D3030" s="283" t="s">
        <v>9709</v>
      </c>
      <c r="E3030" s="283" t="s">
        <v>877</v>
      </c>
      <c r="F3030" s="283" t="s">
        <v>3703</v>
      </c>
    </row>
    <row r="3031" spans="1:10" x14ac:dyDescent="0.15">
      <c r="A3031" s="283">
        <v>29239</v>
      </c>
      <c r="B3031" s="283" t="s">
        <v>4147</v>
      </c>
      <c r="C3031" s="283" t="s">
        <v>9710</v>
      </c>
      <c r="D3031" s="283" t="s">
        <v>9711</v>
      </c>
      <c r="E3031" s="283" t="s">
        <v>524</v>
      </c>
      <c r="F3031" s="283" t="s">
        <v>3703</v>
      </c>
    </row>
    <row r="3032" spans="1:10" x14ac:dyDescent="0.15">
      <c r="A3032" s="283">
        <v>29241</v>
      </c>
      <c r="B3032" s="283" t="s">
        <v>4017</v>
      </c>
      <c r="C3032" s="283" t="s">
        <v>9712</v>
      </c>
      <c r="D3032" s="283" t="s">
        <v>9713</v>
      </c>
      <c r="E3032" s="283" t="s">
        <v>1010</v>
      </c>
      <c r="F3032" s="283" t="s">
        <v>3703</v>
      </c>
    </row>
    <row r="3033" spans="1:10" x14ac:dyDescent="0.15">
      <c r="A3033" s="283">
        <v>29242</v>
      </c>
      <c r="B3033" s="283" t="s">
        <v>4222</v>
      </c>
      <c r="C3033" s="283" t="s">
        <v>9714</v>
      </c>
      <c r="D3033" s="283" t="s">
        <v>9715</v>
      </c>
      <c r="E3033" s="283" t="s">
        <v>352</v>
      </c>
      <c r="F3033" s="283" t="s">
        <v>4483</v>
      </c>
      <c r="G3033" s="283">
        <v>3</v>
      </c>
    </row>
    <row r="3034" spans="1:10" x14ac:dyDescent="0.15">
      <c r="A3034" s="283">
        <v>29244</v>
      </c>
      <c r="B3034" s="283" t="s">
        <v>4222</v>
      </c>
      <c r="C3034" s="283" t="s">
        <v>9716</v>
      </c>
      <c r="D3034" s="283" t="s">
        <v>9717</v>
      </c>
      <c r="E3034" s="283" t="s">
        <v>352</v>
      </c>
      <c r="F3034" s="283" t="s">
        <v>4483</v>
      </c>
      <c r="G3034" s="283">
        <v>3</v>
      </c>
    </row>
    <row r="3035" spans="1:10" x14ac:dyDescent="0.15">
      <c r="A3035" s="283">
        <v>29245</v>
      </c>
      <c r="B3035" s="283" t="s">
        <v>4222</v>
      </c>
      <c r="C3035" s="283" t="s">
        <v>9718</v>
      </c>
      <c r="D3035" s="283" t="s">
        <v>9719</v>
      </c>
      <c r="E3035" s="283" t="s">
        <v>352</v>
      </c>
      <c r="F3035" s="283" t="s">
        <v>4483</v>
      </c>
      <c r="G3035" s="283">
        <v>3</v>
      </c>
    </row>
    <row r="3036" spans="1:10" x14ac:dyDescent="0.15">
      <c r="A3036" s="283">
        <v>29246</v>
      </c>
      <c r="B3036" s="283" t="s">
        <v>3698</v>
      </c>
      <c r="C3036" s="283" t="s">
        <v>9720</v>
      </c>
      <c r="D3036" s="283" t="s">
        <v>9721</v>
      </c>
      <c r="E3036" s="283" t="s">
        <v>4268</v>
      </c>
      <c r="F3036" s="283" t="s">
        <v>3703</v>
      </c>
    </row>
    <row r="3037" spans="1:10" x14ac:dyDescent="0.15">
      <c r="A3037" s="283">
        <v>29248</v>
      </c>
      <c r="B3037" s="283" t="s">
        <v>3731</v>
      </c>
      <c r="C3037" s="283" t="s">
        <v>9722</v>
      </c>
      <c r="D3037" s="283" t="s">
        <v>9723</v>
      </c>
      <c r="E3037" s="283" t="s">
        <v>867</v>
      </c>
      <c r="F3037" s="283" t="s">
        <v>4483</v>
      </c>
    </row>
    <row r="3038" spans="1:10" x14ac:dyDescent="0.15">
      <c r="A3038" s="283">
        <v>29249</v>
      </c>
      <c r="B3038" s="283" t="s">
        <v>3698</v>
      </c>
      <c r="C3038" s="283" t="s">
        <v>9724</v>
      </c>
      <c r="D3038" s="283" t="s">
        <v>9725</v>
      </c>
      <c r="E3038" s="283" t="s">
        <v>964</v>
      </c>
      <c r="F3038" s="283" t="s">
        <v>3703</v>
      </c>
      <c r="G3038" s="283">
        <v>3</v>
      </c>
      <c r="H3038" s="283">
        <v>1</v>
      </c>
      <c r="I3038" s="283">
        <v>2</v>
      </c>
      <c r="J3038" s="283">
        <v>2</v>
      </c>
    </row>
    <row r="3039" spans="1:10" x14ac:dyDescent="0.15">
      <c r="A3039" s="283">
        <v>29253</v>
      </c>
      <c r="B3039" s="283" t="s">
        <v>4101</v>
      </c>
      <c r="C3039" s="283" t="s">
        <v>9726</v>
      </c>
      <c r="D3039" s="283" t="s">
        <v>9727</v>
      </c>
      <c r="E3039" s="283" t="s">
        <v>90</v>
      </c>
      <c r="F3039" s="283" t="s">
        <v>7272</v>
      </c>
      <c r="G3039" s="283">
        <v>3</v>
      </c>
    </row>
    <row r="3040" spans="1:10" x14ac:dyDescent="0.15">
      <c r="A3040" s="283">
        <v>29264</v>
      </c>
      <c r="B3040" s="283" t="s">
        <v>4274</v>
      </c>
      <c r="C3040" s="283" t="s">
        <v>9728</v>
      </c>
      <c r="D3040" s="283" t="s">
        <v>9729</v>
      </c>
      <c r="E3040" s="283" t="s">
        <v>593</v>
      </c>
      <c r="F3040" s="283" t="s">
        <v>4483</v>
      </c>
      <c r="G3040" s="283">
        <v>3</v>
      </c>
    </row>
    <row r="3041" spans="1:7" x14ac:dyDescent="0.15">
      <c r="A3041" s="283">
        <v>29266</v>
      </c>
      <c r="B3041" s="283" t="s">
        <v>4274</v>
      </c>
      <c r="C3041" s="283" t="s">
        <v>9730</v>
      </c>
      <c r="D3041" s="283" t="s">
        <v>9731</v>
      </c>
      <c r="E3041" s="283" t="s">
        <v>593</v>
      </c>
      <c r="F3041" s="283" t="s">
        <v>3703</v>
      </c>
      <c r="G3041" s="283">
        <v>3</v>
      </c>
    </row>
    <row r="3042" spans="1:7" x14ac:dyDescent="0.15">
      <c r="A3042" s="283">
        <v>29267</v>
      </c>
      <c r="B3042" s="283" t="s">
        <v>4579</v>
      </c>
      <c r="C3042" s="283" t="s">
        <v>9732</v>
      </c>
      <c r="D3042" s="283" t="s">
        <v>9733</v>
      </c>
      <c r="E3042" s="283" t="s">
        <v>757</v>
      </c>
      <c r="F3042" s="283" t="s">
        <v>3703</v>
      </c>
    </row>
    <row r="3043" spans="1:7" x14ac:dyDescent="0.15">
      <c r="A3043" s="283">
        <v>29268</v>
      </c>
      <c r="B3043" s="283" t="s">
        <v>4579</v>
      </c>
      <c r="C3043" s="283" t="s">
        <v>9734</v>
      </c>
      <c r="D3043" s="283" t="s">
        <v>9735</v>
      </c>
      <c r="E3043" s="283" t="s">
        <v>2840</v>
      </c>
      <c r="F3043" s="283" t="s">
        <v>3703</v>
      </c>
    </row>
    <row r="3044" spans="1:7" x14ac:dyDescent="0.15">
      <c r="A3044" s="283">
        <v>29271</v>
      </c>
      <c r="B3044" s="283" t="s">
        <v>3777</v>
      </c>
      <c r="C3044" s="283" t="s">
        <v>9736</v>
      </c>
      <c r="D3044" s="283" t="s">
        <v>9737</v>
      </c>
      <c r="E3044" s="283" t="s">
        <v>341</v>
      </c>
      <c r="F3044" s="283" t="s">
        <v>3703</v>
      </c>
    </row>
    <row r="3045" spans="1:7" x14ac:dyDescent="0.15">
      <c r="A3045" s="283">
        <v>29278</v>
      </c>
      <c r="B3045" s="283" t="s">
        <v>3794</v>
      </c>
      <c r="C3045" s="283" t="s">
        <v>9738</v>
      </c>
      <c r="D3045" s="283" t="s">
        <v>9739</v>
      </c>
      <c r="E3045" s="283" t="s">
        <v>1160</v>
      </c>
      <c r="F3045" s="283" t="s">
        <v>3702</v>
      </c>
    </row>
    <row r="3046" spans="1:7" x14ac:dyDescent="0.15">
      <c r="A3046" s="283">
        <v>29280</v>
      </c>
      <c r="B3046" s="283" t="s">
        <v>3736</v>
      </c>
      <c r="C3046" s="283" t="s">
        <v>9740</v>
      </c>
      <c r="D3046" s="283" t="s">
        <v>9741</v>
      </c>
      <c r="E3046" s="283" t="s">
        <v>210</v>
      </c>
      <c r="F3046" s="283" t="s">
        <v>4483</v>
      </c>
    </row>
    <row r="3047" spans="1:7" x14ac:dyDescent="0.15">
      <c r="A3047" s="283">
        <v>29288</v>
      </c>
      <c r="B3047" s="283" t="s">
        <v>3814</v>
      </c>
      <c r="C3047" s="283" t="s">
        <v>12721</v>
      </c>
      <c r="D3047" s="283" t="s">
        <v>12722</v>
      </c>
      <c r="E3047" s="283" t="s">
        <v>101</v>
      </c>
      <c r="F3047" s="283" t="s">
        <v>3703</v>
      </c>
    </row>
    <row r="3048" spans="1:7" x14ac:dyDescent="0.15">
      <c r="A3048" s="283">
        <v>29292</v>
      </c>
      <c r="B3048" s="283" t="s">
        <v>3898</v>
      </c>
      <c r="C3048" s="283" t="s">
        <v>9742</v>
      </c>
      <c r="D3048" s="283" t="s">
        <v>9743</v>
      </c>
      <c r="F3048" s="283" t="s">
        <v>4483</v>
      </c>
      <c r="G3048" s="283">
        <v>3</v>
      </c>
    </row>
    <row r="3049" spans="1:7" x14ac:dyDescent="0.15">
      <c r="A3049" s="283">
        <v>29308</v>
      </c>
      <c r="B3049" s="283" t="s">
        <v>3777</v>
      </c>
      <c r="C3049" s="283" t="s">
        <v>9744</v>
      </c>
      <c r="D3049" s="283" t="s">
        <v>9745</v>
      </c>
      <c r="E3049" s="283" t="s">
        <v>425</v>
      </c>
      <c r="F3049" s="283" t="s">
        <v>3702</v>
      </c>
    </row>
    <row r="3050" spans="1:7" x14ac:dyDescent="0.15">
      <c r="A3050" s="283">
        <v>29323</v>
      </c>
      <c r="B3050" s="283" t="s">
        <v>3731</v>
      </c>
      <c r="C3050" s="283" t="s">
        <v>9746</v>
      </c>
      <c r="D3050" s="283" t="s">
        <v>9747</v>
      </c>
      <c r="E3050" s="283" t="s">
        <v>205</v>
      </c>
      <c r="F3050" s="283" t="s">
        <v>3703</v>
      </c>
    </row>
    <row r="3051" spans="1:7" x14ac:dyDescent="0.15">
      <c r="A3051" s="283">
        <v>29325</v>
      </c>
      <c r="B3051" s="283" t="s">
        <v>3780</v>
      </c>
      <c r="C3051" s="283" t="s">
        <v>9748</v>
      </c>
      <c r="D3051" s="283" t="s">
        <v>9749</v>
      </c>
      <c r="E3051" s="283" t="s">
        <v>298</v>
      </c>
      <c r="F3051" s="283" t="s">
        <v>3703</v>
      </c>
    </row>
    <row r="3052" spans="1:7" x14ac:dyDescent="0.15">
      <c r="A3052" s="283">
        <v>29327</v>
      </c>
      <c r="B3052" s="283" t="s">
        <v>3731</v>
      </c>
      <c r="C3052" s="283" t="s">
        <v>9750</v>
      </c>
      <c r="D3052" s="283" t="s">
        <v>9751</v>
      </c>
      <c r="E3052" s="283" t="s">
        <v>1847</v>
      </c>
      <c r="F3052" s="283" t="s">
        <v>3703</v>
      </c>
    </row>
    <row r="3053" spans="1:7" x14ac:dyDescent="0.15">
      <c r="A3053" s="283">
        <v>29330</v>
      </c>
      <c r="B3053" s="283" t="s">
        <v>4274</v>
      </c>
      <c r="C3053" s="283" t="s">
        <v>9752</v>
      </c>
      <c r="D3053" s="283" t="s">
        <v>9753</v>
      </c>
      <c r="E3053" s="283" t="s">
        <v>857</v>
      </c>
      <c r="F3053" s="283" t="s">
        <v>3703</v>
      </c>
    </row>
    <row r="3054" spans="1:7" x14ac:dyDescent="0.15">
      <c r="A3054" s="283">
        <v>29333</v>
      </c>
      <c r="B3054" s="283" t="s">
        <v>4603</v>
      </c>
      <c r="C3054" s="283" t="s">
        <v>9754</v>
      </c>
      <c r="D3054" s="283" t="s">
        <v>9755</v>
      </c>
      <c r="F3054" s="283" t="s">
        <v>4483</v>
      </c>
    </row>
    <row r="3055" spans="1:7" x14ac:dyDescent="0.15">
      <c r="A3055" s="283">
        <v>29340</v>
      </c>
      <c r="B3055" s="283" t="s">
        <v>3814</v>
      </c>
      <c r="C3055" s="283" t="s">
        <v>9756</v>
      </c>
      <c r="D3055" s="283" t="s">
        <v>9757</v>
      </c>
      <c r="E3055" s="283" t="s">
        <v>3817</v>
      </c>
      <c r="F3055" s="283" t="s">
        <v>3702</v>
      </c>
    </row>
    <row r="3056" spans="1:7" x14ac:dyDescent="0.15">
      <c r="A3056" s="283">
        <v>29351</v>
      </c>
      <c r="B3056" s="283" t="s">
        <v>839</v>
      </c>
      <c r="C3056" s="283" t="s">
        <v>9758</v>
      </c>
      <c r="D3056" s="283" t="s">
        <v>9759</v>
      </c>
      <c r="E3056" s="283" t="s">
        <v>6059</v>
      </c>
      <c r="F3056" s="283" t="s">
        <v>5258</v>
      </c>
    </row>
    <row r="3057" spans="1:7" x14ac:dyDescent="0.15">
      <c r="A3057" s="283">
        <v>29358</v>
      </c>
      <c r="B3057" s="283" t="s">
        <v>839</v>
      </c>
      <c r="C3057" s="283" t="s">
        <v>9760</v>
      </c>
      <c r="D3057" s="283" t="s">
        <v>9761</v>
      </c>
      <c r="E3057" s="283" t="s">
        <v>1454</v>
      </c>
      <c r="F3057" s="283" t="s">
        <v>3702</v>
      </c>
      <c r="G3057" s="283">
        <v>3</v>
      </c>
    </row>
    <row r="3058" spans="1:7" x14ac:dyDescent="0.15">
      <c r="A3058" s="283">
        <v>29359</v>
      </c>
      <c r="B3058" s="283" t="s">
        <v>839</v>
      </c>
      <c r="C3058" s="283" t="s">
        <v>9762</v>
      </c>
      <c r="D3058" s="283" t="s">
        <v>9763</v>
      </c>
      <c r="E3058" s="283" t="s">
        <v>1454</v>
      </c>
      <c r="F3058" s="283" t="s">
        <v>3703</v>
      </c>
    </row>
    <row r="3059" spans="1:7" x14ac:dyDescent="0.15">
      <c r="A3059" s="283">
        <v>29368</v>
      </c>
      <c r="B3059" s="283" t="s">
        <v>3809</v>
      </c>
      <c r="C3059" s="283" t="s">
        <v>9764</v>
      </c>
      <c r="D3059" s="283" t="s">
        <v>9765</v>
      </c>
      <c r="F3059" s="283" t="s">
        <v>3703</v>
      </c>
    </row>
    <row r="3060" spans="1:7" x14ac:dyDescent="0.15">
      <c r="A3060" s="283">
        <v>29370</v>
      </c>
      <c r="B3060" s="283" t="s">
        <v>4603</v>
      </c>
      <c r="C3060" s="283" t="s">
        <v>9766</v>
      </c>
      <c r="D3060" s="283" t="s">
        <v>9767</v>
      </c>
      <c r="F3060" s="283" t="s">
        <v>3703</v>
      </c>
    </row>
    <row r="3061" spans="1:7" x14ac:dyDescent="0.15">
      <c r="A3061" s="283">
        <v>29371</v>
      </c>
      <c r="B3061" s="283" t="s">
        <v>3780</v>
      </c>
      <c r="C3061" s="283" t="s">
        <v>9768</v>
      </c>
      <c r="D3061" s="283" t="s">
        <v>9769</v>
      </c>
      <c r="E3061" s="283" t="s">
        <v>298</v>
      </c>
      <c r="F3061" s="283" t="s">
        <v>3703</v>
      </c>
    </row>
    <row r="3062" spans="1:7" x14ac:dyDescent="0.15">
      <c r="A3062" s="283">
        <v>29372</v>
      </c>
      <c r="B3062" s="283" t="s">
        <v>3780</v>
      </c>
      <c r="C3062" s="283" t="s">
        <v>9770</v>
      </c>
      <c r="D3062" s="283" t="s">
        <v>9771</v>
      </c>
      <c r="E3062" s="283" t="s">
        <v>1271</v>
      </c>
      <c r="F3062" s="283" t="s">
        <v>3703</v>
      </c>
    </row>
    <row r="3063" spans="1:7" x14ac:dyDescent="0.15">
      <c r="A3063" s="283">
        <v>29373</v>
      </c>
      <c r="B3063" s="283" t="s">
        <v>3777</v>
      </c>
      <c r="C3063" s="283" t="s">
        <v>9772</v>
      </c>
      <c r="D3063" s="283" t="s">
        <v>9773</v>
      </c>
      <c r="E3063" s="283" t="s">
        <v>939</v>
      </c>
      <c r="F3063" s="283" t="s">
        <v>3703</v>
      </c>
    </row>
    <row r="3064" spans="1:7" x14ac:dyDescent="0.15">
      <c r="A3064" s="283">
        <v>29384</v>
      </c>
      <c r="B3064" s="283" t="s">
        <v>3814</v>
      </c>
      <c r="C3064" s="283" t="s">
        <v>9774</v>
      </c>
      <c r="D3064" s="283" t="s">
        <v>9775</v>
      </c>
      <c r="E3064" s="283" t="s">
        <v>2766</v>
      </c>
      <c r="F3064" s="283" t="s">
        <v>3703</v>
      </c>
    </row>
    <row r="3065" spans="1:7" x14ac:dyDescent="0.15">
      <c r="A3065" s="283">
        <v>29385</v>
      </c>
      <c r="B3065" s="283" t="s">
        <v>3848</v>
      </c>
      <c r="C3065" s="283" t="s">
        <v>9776</v>
      </c>
      <c r="D3065" s="283" t="s">
        <v>9777</v>
      </c>
      <c r="E3065" s="283" t="s">
        <v>495</v>
      </c>
      <c r="F3065" s="283" t="s">
        <v>4483</v>
      </c>
    </row>
    <row r="3066" spans="1:7" x14ac:dyDescent="0.15">
      <c r="A3066" s="283">
        <v>29387</v>
      </c>
      <c r="B3066" s="283" t="s">
        <v>3848</v>
      </c>
      <c r="C3066" s="283" t="s">
        <v>9778</v>
      </c>
      <c r="D3066" s="283" t="s">
        <v>9779</v>
      </c>
      <c r="E3066" s="283" t="s">
        <v>157</v>
      </c>
      <c r="F3066" s="283" t="s">
        <v>3703</v>
      </c>
    </row>
    <row r="3067" spans="1:7" x14ac:dyDescent="0.15">
      <c r="A3067" s="283">
        <v>29388</v>
      </c>
      <c r="B3067" s="283" t="s">
        <v>3848</v>
      </c>
      <c r="C3067" s="283" t="s">
        <v>9780</v>
      </c>
      <c r="D3067" s="283" t="s">
        <v>9781</v>
      </c>
      <c r="E3067" s="283" t="s">
        <v>157</v>
      </c>
      <c r="F3067" s="283" t="s">
        <v>3703</v>
      </c>
    </row>
    <row r="3068" spans="1:7" x14ac:dyDescent="0.15">
      <c r="A3068" s="283">
        <v>29390</v>
      </c>
      <c r="B3068" s="283" t="s">
        <v>3959</v>
      </c>
      <c r="C3068" s="283" t="s">
        <v>9782</v>
      </c>
      <c r="D3068" s="283" t="s">
        <v>9783</v>
      </c>
      <c r="E3068" s="283" t="s">
        <v>1003</v>
      </c>
      <c r="F3068" s="283" t="s">
        <v>4483</v>
      </c>
    </row>
    <row r="3069" spans="1:7" x14ac:dyDescent="0.15">
      <c r="A3069" s="283">
        <v>29394</v>
      </c>
      <c r="B3069" s="283" t="s">
        <v>3777</v>
      </c>
      <c r="C3069" s="283" t="s">
        <v>9784</v>
      </c>
      <c r="D3069" s="283" t="s">
        <v>9785</v>
      </c>
      <c r="E3069" s="283" t="s">
        <v>7201</v>
      </c>
      <c r="F3069" s="283" t="s">
        <v>3703</v>
      </c>
    </row>
    <row r="3070" spans="1:7" x14ac:dyDescent="0.15">
      <c r="A3070" s="283">
        <v>29395</v>
      </c>
      <c r="B3070" s="283" t="s">
        <v>4017</v>
      </c>
      <c r="C3070" s="283" t="s">
        <v>9786</v>
      </c>
      <c r="D3070" s="283" t="s">
        <v>9787</v>
      </c>
      <c r="E3070" s="283" t="s">
        <v>263</v>
      </c>
      <c r="F3070" s="283" t="s">
        <v>3703</v>
      </c>
    </row>
    <row r="3071" spans="1:7" x14ac:dyDescent="0.15">
      <c r="A3071" s="283">
        <v>29396</v>
      </c>
      <c r="B3071" s="283" t="s">
        <v>3848</v>
      </c>
      <c r="C3071" s="283" t="s">
        <v>9788</v>
      </c>
      <c r="D3071" s="283" t="s">
        <v>9789</v>
      </c>
      <c r="E3071" s="283" t="s">
        <v>147</v>
      </c>
      <c r="F3071" s="283" t="s">
        <v>3703</v>
      </c>
    </row>
    <row r="3072" spans="1:7" x14ac:dyDescent="0.15">
      <c r="A3072" s="283">
        <v>29398</v>
      </c>
      <c r="B3072" s="283" t="s">
        <v>4586</v>
      </c>
      <c r="C3072" s="283" t="s">
        <v>9790</v>
      </c>
      <c r="D3072" s="283" t="s">
        <v>9791</v>
      </c>
      <c r="E3072" s="283" t="s">
        <v>998</v>
      </c>
      <c r="F3072" s="283" t="s">
        <v>3703</v>
      </c>
    </row>
    <row r="3073" spans="1:7" x14ac:dyDescent="0.15">
      <c r="A3073" s="283">
        <v>29399</v>
      </c>
      <c r="B3073" s="283" t="s">
        <v>3814</v>
      </c>
      <c r="C3073" s="283" t="s">
        <v>9792</v>
      </c>
      <c r="D3073" s="283" t="s">
        <v>9793</v>
      </c>
      <c r="E3073" s="283" t="s">
        <v>5500</v>
      </c>
      <c r="F3073" s="283" t="s">
        <v>3703</v>
      </c>
    </row>
    <row r="3074" spans="1:7" x14ac:dyDescent="0.15">
      <c r="A3074" s="283">
        <v>29400</v>
      </c>
      <c r="B3074" s="283" t="s">
        <v>4147</v>
      </c>
      <c r="C3074" s="283" t="s">
        <v>9794</v>
      </c>
      <c r="D3074" s="283" t="s">
        <v>9795</v>
      </c>
      <c r="E3074" s="283" t="s">
        <v>524</v>
      </c>
      <c r="F3074" s="283" t="s">
        <v>3703</v>
      </c>
    </row>
    <row r="3075" spans="1:7" x14ac:dyDescent="0.15">
      <c r="A3075" s="283">
        <v>29401</v>
      </c>
      <c r="B3075" s="283" t="s">
        <v>4147</v>
      </c>
      <c r="C3075" s="283" t="s">
        <v>13323</v>
      </c>
      <c r="D3075" s="283" t="s">
        <v>13324</v>
      </c>
      <c r="E3075" s="283" t="s">
        <v>524</v>
      </c>
      <c r="F3075" s="283" t="s">
        <v>3703</v>
      </c>
    </row>
    <row r="3076" spans="1:7" x14ac:dyDescent="0.15">
      <c r="A3076" s="283">
        <v>29402</v>
      </c>
      <c r="B3076" s="283" t="s">
        <v>4147</v>
      </c>
      <c r="C3076" s="283" t="s">
        <v>9796</v>
      </c>
      <c r="D3076" s="283" t="s">
        <v>9797</v>
      </c>
      <c r="E3076" s="283" t="s">
        <v>344</v>
      </c>
      <c r="F3076" s="283" t="s">
        <v>4483</v>
      </c>
    </row>
    <row r="3077" spans="1:7" x14ac:dyDescent="0.15">
      <c r="A3077" s="283">
        <v>29407</v>
      </c>
      <c r="B3077" s="283" t="s">
        <v>3731</v>
      </c>
      <c r="C3077" s="283" t="s">
        <v>9798</v>
      </c>
      <c r="D3077" s="283" t="s">
        <v>9799</v>
      </c>
      <c r="E3077" s="283" t="s">
        <v>1499</v>
      </c>
      <c r="F3077" s="283" t="s">
        <v>4483</v>
      </c>
    </row>
    <row r="3078" spans="1:7" x14ac:dyDescent="0.15">
      <c r="A3078" s="283">
        <v>29408</v>
      </c>
      <c r="B3078" s="283" t="s">
        <v>3708</v>
      </c>
      <c r="C3078" s="283" t="s">
        <v>9800</v>
      </c>
      <c r="D3078" s="283" t="s">
        <v>9801</v>
      </c>
      <c r="E3078" s="283" t="s">
        <v>1402</v>
      </c>
      <c r="F3078" s="283" t="s">
        <v>3702</v>
      </c>
    </row>
    <row r="3079" spans="1:7" x14ac:dyDescent="0.15">
      <c r="A3079" s="283">
        <v>29410</v>
      </c>
      <c r="B3079" s="283" t="s">
        <v>3848</v>
      </c>
      <c r="C3079" s="283" t="s">
        <v>9802</v>
      </c>
      <c r="D3079" s="283" t="s">
        <v>9803</v>
      </c>
      <c r="E3079" s="283" t="s">
        <v>9804</v>
      </c>
      <c r="F3079" s="283" t="s">
        <v>3703</v>
      </c>
    </row>
    <row r="3080" spans="1:7" x14ac:dyDescent="0.15">
      <c r="A3080" s="283">
        <v>29420</v>
      </c>
      <c r="B3080" s="283" t="s">
        <v>4017</v>
      </c>
      <c r="C3080" s="283" t="s">
        <v>9805</v>
      </c>
      <c r="D3080" s="283" t="s">
        <v>9806</v>
      </c>
      <c r="E3080" s="283" t="s">
        <v>9074</v>
      </c>
      <c r="F3080" s="283" t="s">
        <v>3703</v>
      </c>
    </row>
    <row r="3081" spans="1:7" x14ac:dyDescent="0.15">
      <c r="A3081" s="283">
        <v>29426</v>
      </c>
      <c r="B3081" s="283" t="s">
        <v>3848</v>
      </c>
      <c r="C3081" s="283" t="s">
        <v>9807</v>
      </c>
      <c r="D3081" s="283" t="s">
        <v>9808</v>
      </c>
      <c r="E3081" s="283" t="s">
        <v>1866</v>
      </c>
      <c r="F3081" s="283" t="s">
        <v>3702</v>
      </c>
    </row>
    <row r="3082" spans="1:7" x14ac:dyDescent="0.15">
      <c r="A3082" s="283">
        <v>29429</v>
      </c>
      <c r="B3082" s="283" t="s">
        <v>3777</v>
      </c>
      <c r="C3082" s="283" t="s">
        <v>9809</v>
      </c>
      <c r="D3082" s="283" t="s">
        <v>9810</v>
      </c>
      <c r="E3082" s="283" t="s">
        <v>3970</v>
      </c>
      <c r="F3082" s="283" t="s">
        <v>3703</v>
      </c>
    </row>
    <row r="3083" spans="1:7" x14ac:dyDescent="0.15">
      <c r="A3083" s="283">
        <v>29430</v>
      </c>
      <c r="B3083" s="283" t="s">
        <v>3780</v>
      </c>
      <c r="C3083" s="283" t="s">
        <v>9811</v>
      </c>
      <c r="D3083" s="283" t="s">
        <v>9812</v>
      </c>
      <c r="E3083" s="283" t="s">
        <v>1271</v>
      </c>
      <c r="F3083" s="283" t="s">
        <v>3703</v>
      </c>
    </row>
    <row r="3084" spans="1:7" x14ac:dyDescent="0.15">
      <c r="A3084" s="283">
        <v>29448</v>
      </c>
      <c r="B3084" s="283" t="s">
        <v>3888</v>
      </c>
      <c r="C3084" s="283" t="s">
        <v>9813</v>
      </c>
      <c r="D3084" s="283" t="s">
        <v>9814</v>
      </c>
      <c r="E3084" s="283" t="s">
        <v>9815</v>
      </c>
      <c r="F3084" s="283" t="s">
        <v>3703</v>
      </c>
    </row>
    <row r="3085" spans="1:7" x14ac:dyDescent="0.15">
      <c r="A3085" s="283">
        <v>29450</v>
      </c>
      <c r="B3085" s="283" t="s">
        <v>3736</v>
      </c>
      <c r="C3085" s="283" t="s">
        <v>9816</v>
      </c>
      <c r="D3085" s="283" t="s">
        <v>9817</v>
      </c>
      <c r="E3085" s="283" t="s">
        <v>494</v>
      </c>
      <c r="F3085" s="283" t="s">
        <v>4483</v>
      </c>
    </row>
    <row r="3086" spans="1:7" x14ac:dyDescent="0.15">
      <c r="A3086" s="283">
        <v>29451</v>
      </c>
      <c r="B3086" s="283" t="s">
        <v>3736</v>
      </c>
      <c r="C3086" s="283" t="s">
        <v>9818</v>
      </c>
      <c r="D3086" s="283" t="s">
        <v>9819</v>
      </c>
      <c r="E3086" s="283" t="s">
        <v>1181</v>
      </c>
      <c r="F3086" s="283" t="s">
        <v>4483</v>
      </c>
    </row>
    <row r="3087" spans="1:7" x14ac:dyDescent="0.15">
      <c r="A3087" s="283">
        <v>29454</v>
      </c>
      <c r="B3087" s="283" t="s">
        <v>3698</v>
      </c>
      <c r="C3087" s="283" t="s">
        <v>9820</v>
      </c>
      <c r="D3087" s="283" t="s">
        <v>9821</v>
      </c>
      <c r="E3087" s="283" t="s">
        <v>3701</v>
      </c>
      <c r="F3087" s="283" t="s">
        <v>7272</v>
      </c>
      <c r="G3087" s="283">
        <v>3</v>
      </c>
    </row>
    <row r="3088" spans="1:7" x14ac:dyDescent="0.15">
      <c r="A3088" s="283">
        <v>29456</v>
      </c>
      <c r="B3088" s="283" t="s">
        <v>3743</v>
      </c>
      <c r="C3088" s="283" t="s">
        <v>9822</v>
      </c>
      <c r="D3088" s="283" t="s">
        <v>9823</v>
      </c>
      <c r="E3088" s="283" t="s">
        <v>738</v>
      </c>
      <c r="F3088" s="283" t="s">
        <v>4483</v>
      </c>
    </row>
    <row r="3089" spans="1:9" x14ac:dyDescent="0.15">
      <c r="A3089" s="283">
        <v>29461</v>
      </c>
      <c r="B3089" s="283" t="s">
        <v>3912</v>
      </c>
      <c r="C3089" s="283" t="s">
        <v>9824</v>
      </c>
      <c r="D3089" s="283" t="s">
        <v>9825</v>
      </c>
      <c r="E3089" s="283" t="s">
        <v>680</v>
      </c>
      <c r="F3089" s="283" t="s">
        <v>3703</v>
      </c>
    </row>
    <row r="3090" spans="1:9" x14ac:dyDescent="0.15">
      <c r="A3090" s="283">
        <v>29467</v>
      </c>
      <c r="B3090" s="283" t="s">
        <v>3731</v>
      </c>
      <c r="C3090" s="283" t="s">
        <v>9826</v>
      </c>
      <c r="D3090" s="283" t="s">
        <v>9827</v>
      </c>
      <c r="E3090" s="283" t="s">
        <v>205</v>
      </c>
      <c r="F3090" s="283" t="s">
        <v>3703</v>
      </c>
    </row>
    <row r="3091" spans="1:9" x14ac:dyDescent="0.15">
      <c r="A3091" s="283">
        <v>29469</v>
      </c>
      <c r="B3091" s="283" t="s">
        <v>3814</v>
      </c>
      <c r="C3091" s="283" t="s">
        <v>9828</v>
      </c>
      <c r="D3091" s="283" t="s">
        <v>9829</v>
      </c>
      <c r="E3091" s="283" t="s">
        <v>5361</v>
      </c>
      <c r="F3091" s="283" t="s">
        <v>4483</v>
      </c>
    </row>
    <row r="3092" spans="1:9" x14ac:dyDescent="0.15">
      <c r="A3092" s="283">
        <v>29479</v>
      </c>
      <c r="B3092" s="283" t="s">
        <v>3814</v>
      </c>
      <c r="C3092" s="283" t="s">
        <v>9830</v>
      </c>
      <c r="D3092" s="283" t="s">
        <v>5717</v>
      </c>
      <c r="E3092" s="283" t="s">
        <v>3772</v>
      </c>
      <c r="F3092" s="283" t="s">
        <v>3703</v>
      </c>
    </row>
    <row r="3093" spans="1:9" x14ac:dyDescent="0.15">
      <c r="A3093" s="283">
        <v>29482</v>
      </c>
      <c r="B3093" s="283" t="s">
        <v>3743</v>
      </c>
      <c r="C3093" s="283" t="s">
        <v>9831</v>
      </c>
      <c r="D3093" s="283" t="s">
        <v>9832</v>
      </c>
      <c r="E3093" s="283" t="s">
        <v>1938</v>
      </c>
      <c r="F3093" s="283" t="s">
        <v>6877</v>
      </c>
    </row>
    <row r="3094" spans="1:9" x14ac:dyDescent="0.15">
      <c r="A3094" s="283">
        <v>29488</v>
      </c>
      <c r="B3094" s="283" t="s">
        <v>3777</v>
      </c>
      <c r="C3094" s="283" t="s">
        <v>9833</v>
      </c>
      <c r="D3094" s="283" t="s">
        <v>7104</v>
      </c>
      <c r="E3094" s="283" t="s">
        <v>289</v>
      </c>
      <c r="F3094" s="283" t="s">
        <v>3703</v>
      </c>
    </row>
    <row r="3095" spans="1:9" x14ac:dyDescent="0.15">
      <c r="A3095" s="283">
        <v>29489</v>
      </c>
      <c r="B3095" s="283" t="s">
        <v>3777</v>
      </c>
      <c r="C3095" s="283" t="s">
        <v>9834</v>
      </c>
      <c r="D3095" s="283" t="s">
        <v>9835</v>
      </c>
      <c r="E3095" s="283" t="s">
        <v>289</v>
      </c>
      <c r="F3095" s="283" t="s">
        <v>3703</v>
      </c>
    </row>
    <row r="3096" spans="1:9" x14ac:dyDescent="0.15">
      <c r="A3096" s="283">
        <v>29493</v>
      </c>
      <c r="B3096" s="283" t="s">
        <v>3814</v>
      </c>
      <c r="C3096" s="283" t="s">
        <v>9836</v>
      </c>
      <c r="D3096" s="283" t="s">
        <v>9837</v>
      </c>
      <c r="E3096" s="283" t="s">
        <v>3772</v>
      </c>
      <c r="F3096" s="283" t="s">
        <v>3703</v>
      </c>
    </row>
    <row r="3097" spans="1:9" x14ac:dyDescent="0.15">
      <c r="A3097" s="283">
        <v>29496</v>
      </c>
      <c r="B3097" s="283" t="s">
        <v>3848</v>
      </c>
      <c r="C3097" s="283" t="s">
        <v>9838</v>
      </c>
      <c r="D3097" s="283" t="s">
        <v>9839</v>
      </c>
      <c r="E3097" s="283" t="s">
        <v>495</v>
      </c>
      <c r="F3097" s="283" t="s">
        <v>3703</v>
      </c>
    </row>
    <row r="3098" spans="1:9" x14ac:dyDescent="0.15">
      <c r="A3098" s="283">
        <v>29498</v>
      </c>
      <c r="B3098" s="283" t="s">
        <v>3848</v>
      </c>
      <c r="C3098" s="283" t="s">
        <v>9840</v>
      </c>
      <c r="D3098" s="283" t="s">
        <v>9841</v>
      </c>
      <c r="E3098" s="283" t="s">
        <v>1773</v>
      </c>
      <c r="F3098" s="283" t="s">
        <v>4483</v>
      </c>
    </row>
    <row r="3099" spans="1:9" x14ac:dyDescent="0.15">
      <c r="A3099" s="283">
        <v>29499</v>
      </c>
      <c r="B3099" s="283" t="s">
        <v>4271</v>
      </c>
      <c r="C3099" s="283" t="s">
        <v>9842</v>
      </c>
      <c r="D3099" s="283" t="s">
        <v>9843</v>
      </c>
      <c r="E3099" s="283" t="s">
        <v>4299</v>
      </c>
      <c r="F3099" s="283" t="s">
        <v>3703</v>
      </c>
    </row>
    <row r="3100" spans="1:9" x14ac:dyDescent="0.15">
      <c r="A3100" s="283">
        <v>29507</v>
      </c>
      <c r="B3100" s="283" t="s">
        <v>3814</v>
      </c>
      <c r="C3100" s="283" t="s">
        <v>9844</v>
      </c>
      <c r="D3100" s="283" t="s">
        <v>9845</v>
      </c>
      <c r="E3100" s="283" t="s">
        <v>1542</v>
      </c>
      <c r="F3100" s="283" t="s">
        <v>3703</v>
      </c>
    </row>
    <row r="3101" spans="1:9" x14ac:dyDescent="0.15">
      <c r="A3101" s="283">
        <v>29512</v>
      </c>
      <c r="B3101" s="283" t="s">
        <v>3726</v>
      </c>
      <c r="C3101" s="283" t="s">
        <v>9846</v>
      </c>
      <c r="D3101" s="283" t="s">
        <v>9847</v>
      </c>
      <c r="E3101" s="283" t="s">
        <v>196</v>
      </c>
      <c r="F3101" s="283" t="s">
        <v>3703</v>
      </c>
    </row>
    <row r="3102" spans="1:9" x14ac:dyDescent="0.15">
      <c r="A3102" s="283">
        <v>29516</v>
      </c>
      <c r="B3102" s="283" t="s">
        <v>4107</v>
      </c>
      <c r="C3102" s="283" t="s">
        <v>9848</v>
      </c>
      <c r="D3102" s="283" t="s">
        <v>9849</v>
      </c>
      <c r="E3102" s="283" t="s">
        <v>3772</v>
      </c>
      <c r="F3102" s="283" t="s">
        <v>3703</v>
      </c>
      <c r="G3102" s="283">
        <v>3</v>
      </c>
      <c r="I3102" s="283">
        <v>2</v>
      </c>
    </row>
    <row r="3103" spans="1:9" x14ac:dyDescent="0.15">
      <c r="A3103" s="283">
        <v>29517</v>
      </c>
      <c r="B3103" s="283" t="s">
        <v>4530</v>
      </c>
      <c r="C3103" s="283" t="s">
        <v>9850</v>
      </c>
      <c r="D3103" s="283" t="s">
        <v>9851</v>
      </c>
      <c r="E3103" s="283" t="s">
        <v>3772</v>
      </c>
      <c r="F3103" s="283" t="s">
        <v>4483</v>
      </c>
    </row>
    <row r="3104" spans="1:9" x14ac:dyDescent="0.15">
      <c r="A3104" s="283">
        <v>29520</v>
      </c>
      <c r="B3104" s="283" t="s">
        <v>3794</v>
      </c>
      <c r="C3104" s="283" t="s">
        <v>9852</v>
      </c>
      <c r="D3104" s="283" t="s">
        <v>9853</v>
      </c>
      <c r="E3104" s="283" t="s">
        <v>1160</v>
      </c>
      <c r="F3104" s="283" t="s">
        <v>3703</v>
      </c>
    </row>
    <row r="3105" spans="1:7" x14ac:dyDescent="0.15">
      <c r="A3105" s="283">
        <v>29522</v>
      </c>
      <c r="B3105" s="283" t="s">
        <v>3777</v>
      </c>
      <c r="C3105" s="283" t="s">
        <v>9854</v>
      </c>
      <c r="D3105" s="283" t="s">
        <v>9855</v>
      </c>
      <c r="E3105" s="283" t="s">
        <v>562</v>
      </c>
      <c r="F3105" s="283" t="s">
        <v>3703</v>
      </c>
    </row>
    <row r="3106" spans="1:7" x14ac:dyDescent="0.15">
      <c r="A3106" s="283">
        <v>29523</v>
      </c>
      <c r="B3106" s="283" t="s">
        <v>3814</v>
      </c>
      <c r="C3106" s="283" t="s">
        <v>9856</v>
      </c>
      <c r="D3106" s="283" t="s">
        <v>9857</v>
      </c>
      <c r="E3106" s="283" t="s">
        <v>198</v>
      </c>
      <c r="F3106" s="283" t="s">
        <v>3703</v>
      </c>
    </row>
    <row r="3107" spans="1:7" x14ac:dyDescent="0.15">
      <c r="A3107" s="283">
        <v>29529</v>
      </c>
      <c r="B3107" s="283" t="s">
        <v>3736</v>
      </c>
      <c r="C3107" s="283" t="s">
        <v>9858</v>
      </c>
      <c r="D3107" s="283" t="s">
        <v>9859</v>
      </c>
      <c r="E3107" s="283" t="s">
        <v>210</v>
      </c>
      <c r="F3107" s="283" t="s">
        <v>4483</v>
      </c>
    </row>
    <row r="3108" spans="1:7" x14ac:dyDescent="0.15">
      <c r="A3108" s="283">
        <v>29540</v>
      </c>
      <c r="B3108" s="283" t="s">
        <v>3794</v>
      </c>
      <c r="C3108" s="283" t="s">
        <v>9860</v>
      </c>
      <c r="D3108" s="283" t="s">
        <v>9861</v>
      </c>
      <c r="E3108" s="283" t="s">
        <v>215</v>
      </c>
      <c r="F3108" s="283" t="s">
        <v>4483</v>
      </c>
      <c r="G3108" s="283">
        <v>3</v>
      </c>
    </row>
    <row r="3109" spans="1:7" x14ac:dyDescent="0.15">
      <c r="A3109" s="283">
        <v>29543</v>
      </c>
      <c r="B3109" s="283" t="s">
        <v>3794</v>
      </c>
      <c r="C3109" s="283" t="s">
        <v>9862</v>
      </c>
      <c r="D3109" s="283" t="s">
        <v>9863</v>
      </c>
      <c r="F3109" s="283" t="s">
        <v>5283</v>
      </c>
    </row>
    <row r="3110" spans="1:7" x14ac:dyDescent="0.15">
      <c r="A3110" s="283">
        <v>29544</v>
      </c>
      <c r="B3110" s="283" t="s">
        <v>3794</v>
      </c>
      <c r="C3110" s="283" t="s">
        <v>9864</v>
      </c>
      <c r="D3110" s="283" t="s">
        <v>9865</v>
      </c>
      <c r="E3110" s="283" t="s">
        <v>215</v>
      </c>
      <c r="F3110" s="283" t="s">
        <v>4483</v>
      </c>
      <c r="G3110" s="283">
        <v>3</v>
      </c>
    </row>
    <row r="3111" spans="1:7" x14ac:dyDescent="0.15">
      <c r="A3111" s="283">
        <v>29547</v>
      </c>
      <c r="B3111" s="283" t="s">
        <v>4271</v>
      </c>
      <c r="C3111" s="283" t="s">
        <v>9866</v>
      </c>
      <c r="D3111" s="283" t="s">
        <v>9867</v>
      </c>
      <c r="E3111" s="283" t="s">
        <v>191</v>
      </c>
      <c r="F3111" s="283" t="s">
        <v>3703</v>
      </c>
    </row>
    <row r="3112" spans="1:7" x14ac:dyDescent="0.15">
      <c r="A3112" s="283">
        <v>29548</v>
      </c>
      <c r="B3112" s="283" t="s">
        <v>3805</v>
      </c>
      <c r="C3112" s="283" t="s">
        <v>12723</v>
      </c>
      <c r="D3112" s="283" t="s">
        <v>12724</v>
      </c>
      <c r="E3112" s="283" t="s">
        <v>5070</v>
      </c>
      <c r="F3112" s="283" t="s">
        <v>3703</v>
      </c>
    </row>
    <row r="3113" spans="1:7" x14ac:dyDescent="0.15">
      <c r="A3113" s="283">
        <v>29552</v>
      </c>
      <c r="B3113" s="283" t="s">
        <v>3698</v>
      </c>
      <c r="C3113" s="283" t="s">
        <v>9868</v>
      </c>
      <c r="D3113" s="283" t="s">
        <v>9869</v>
      </c>
      <c r="E3113" s="283" t="s">
        <v>12955</v>
      </c>
      <c r="F3113" s="283" t="s">
        <v>4483</v>
      </c>
    </row>
    <row r="3114" spans="1:7" x14ac:dyDescent="0.15">
      <c r="A3114" s="283">
        <v>29553</v>
      </c>
      <c r="B3114" s="283" t="s">
        <v>3698</v>
      </c>
      <c r="C3114" s="283" t="s">
        <v>9870</v>
      </c>
      <c r="D3114" s="283" t="s">
        <v>9871</v>
      </c>
      <c r="E3114" s="283" t="s">
        <v>12955</v>
      </c>
      <c r="F3114" s="283" t="s">
        <v>4483</v>
      </c>
    </row>
    <row r="3115" spans="1:7" x14ac:dyDescent="0.15">
      <c r="A3115" s="283">
        <v>29554</v>
      </c>
      <c r="B3115" s="283" t="s">
        <v>3814</v>
      </c>
      <c r="C3115" s="283" t="s">
        <v>9872</v>
      </c>
      <c r="D3115" s="283" t="s">
        <v>9873</v>
      </c>
      <c r="E3115" s="283" t="s">
        <v>1542</v>
      </c>
      <c r="F3115" s="283" t="s">
        <v>3703</v>
      </c>
    </row>
    <row r="3116" spans="1:7" x14ac:dyDescent="0.15">
      <c r="A3116" s="283">
        <v>29557</v>
      </c>
      <c r="B3116" s="283" t="s">
        <v>839</v>
      </c>
      <c r="C3116" s="283" t="s">
        <v>9874</v>
      </c>
      <c r="D3116" s="283" t="s">
        <v>9875</v>
      </c>
      <c r="E3116" s="283" t="s">
        <v>1447</v>
      </c>
      <c r="F3116" s="283" t="s">
        <v>4483</v>
      </c>
    </row>
    <row r="3117" spans="1:7" x14ac:dyDescent="0.15">
      <c r="A3117" s="283">
        <v>29559</v>
      </c>
      <c r="B3117" s="283" t="s">
        <v>3698</v>
      </c>
      <c r="C3117" s="283" t="s">
        <v>9876</v>
      </c>
      <c r="D3117" s="283" t="s">
        <v>9877</v>
      </c>
      <c r="E3117" s="283" t="s">
        <v>277</v>
      </c>
      <c r="F3117" s="283" t="s">
        <v>3703</v>
      </c>
    </row>
    <row r="3118" spans="1:7" x14ac:dyDescent="0.15">
      <c r="A3118" s="283">
        <v>29562</v>
      </c>
      <c r="B3118" s="283" t="s">
        <v>3959</v>
      </c>
      <c r="C3118" s="283" t="s">
        <v>9878</v>
      </c>
      <c r="D3118" s="283" t="s">
        <v>9879</v>
      </c>
      <c r="E3118" s="283" t="s">
        <v>1003</v>
      </c>
      <c r="F3118" s="283" t="s">
        <v>6877</v>
      </c>
    </row>
    <row r="3119" spans="1:7" x14ac:dyDescent="0.15">
      <c r="A3119" s="283">
        <v>29564</v>
      </c>
      <c r="B3119" s="283" t="s">
        <v>3736</v>
      </c>
      <c r="C3119" s="283" t="s">
        <v>9880</v>
      </c>
      <c r="D3119" s="283" t="s">
        <v>9881</v>
      </c>
      <c r="E3119" s="283" t="s">
        <v>12938</v>
      </c>
      <c r="F3119" s="283" t="s">
        <v>3703</v>
      </c>
      <c r="G3119" s="283">
        <v>3</v>
      </c>
    </row>
    <row r="3120" spans="1:7" x14ac:dyDescent="0.15">
      <c r="A3120" s="283">
        <v>29571</v>
      </c>
      <c r="B3120" s="283" t="s">
        <v>2598</v>
      </c>
      <c r="C3120" s="283" t="s">
        <v>7037</v>
      </c>
      <c r="D3120" s="283" t="s">
        <v>7038</v>
      </c>
      <c r="E3120" s="283" t="s">
        <v>1574</v>
      </c>
      <c r="F3120" s="283" t="s">
        <v>4483</v>
      </c>
    </row>
    <row r="3121" spans="1:6" x14ac:dyDescent="0.15">
      <c r="A3121" s="283">
        <v>29572</v>
      </c>
      <c r="B3121" s="283" t="s">
        <v>2598</v>
      </c>
      <c r="C3121" s="283" t="s">
        <v>9882</v>
      </c>
      <c r="D3121" s="283" t="s">
        <v>9883</v>
      </c>
      <c r="E3121" s="283" t="s">
        <v>1574</v>
      </c>
      <c r="F3121" s="283" t="s">
        <v>4483</v>
      </c>
    </row>
    <row r="3122" spans="1:6" x14ac:dyDescent="0.15">
      <c r="A3122" s="283">
        <v>29579</v>
      </c>
      <c r="B3122" s="283" t="s">
        <v>3805</v>
      </c>
      <c r="C3122" s="283" t="s">
        <v>9884</v>
      </c>
      <c r="D3122" s="283" t="s">
        <v>9885</v>
      </c>
      <c r="E3122" s="283" t="s">
        <v>3808</v>
      </c>
      <c r="F3122" s="283" t="s">
        <v>3703</v>
      </c>
    </row>
    <row r="3123" spans="1:6" x14ac:dyDescent="0.15">
      <c r="A3123" s="283">
        <v>29587</v>
      </c>
      <c r="B3123" s="283" t="s">
        <v>839</v>
      </c>
      <c r="C3123" s="283" t="s">
        <v>9886</v>
      </c>
      <c r="D3123" s="283" t="s">
        <v>9887</v>
      </c>
      <c r="E3123" s="283" t="s">
        <v>4965</v>
      </c>
      <c r="F3123" s="283" t="s">
        <v>3703</v>
      </c>
    </row>
    <row r="3124" spans="1:6" x14ac:dyDescent="0.15">
      <c r="A3124" s="283">
        <v>29590</v>
      </c>
      <c r="B3124" s="283" t="s">
        <v>4107</v>
      </c>
      <c r="C3124" s="283" t="s">
        <v>9888</v>
      </c>
      <c r="D3124" s="283" t="s">
        <v>9889</v>
      </c>
      <c r="E3124" s="283" t="s">
        <v>3772</v>
      </c>
      <c r="F3124" s="283" t="s">
        <v>3703</v>
      </c>
    </row>
    <row r="3125" spans="1:6" x14ac:dyDescent="0.15">
      <c r="A3125" s="283">
        <v>29591</v>
      </c>
      <c r="B3125" s="283" t="s">
        <v>4147</v>
      </c>
      <c r="C3125" s="283" t="s">
        <v>9890</v>
      </c>
      <c r="D3125" s="283" t="s">
        <v>9891</v>
      </c>
      <c r="E3125" s="283" t="s">
        <v>344</v>
      </c>
      <c r="F3125" s="283" t="s">
        <v>3703</v>
      </c>
    </row>
    <row r="3126" spans="1:6" x14ac:dyDescent="0.15">
      <c r="A3126" s="283">
        <v>29595</v>
      </c>
      <c r="B3126" s="283" t="s">
        <v>4222</v>
      </c>
      <c r="C3126" s="283" t="s">
        <v>9892</v>
      </c>
      <c r="D3126" s="283" t="s">
        <v>9893</v>
      </c>
      <c r="E3126" s="283" t="s">
        <v>4250</v>
      </c>
      <c r="F3126" s="283" t="s">
        <v>3703</v>
      </c>
    </row>
    <row r="3127" spans="1:6" x14ac:dyDescent="0.15">
      <c r="A3127" s="283">
        <v>29602</v>
      </c>
      <c r="B3127" s="283" t="s">
        <v>3743</v>
      </c>
      <c r="C3127" s="283" t="s">
        <v>9894</v>
      </c>
      <c r="D3127" s="283" t="s">
        <v>9895</v>
      </c>
      <c r="F3127" s="283" t="s">
        <v>3703</v>
      </c>
    </row>
    <row r="3128" spans="1:6" x14ac:dyDescent="0.15">
      <c r="A3128" s="283">
        <v>29604</v>
      </c>
      <c r="B3128" s="283" t="s">
        <v>3743</v>
      </c>
      <c r="C3128" s="283" t="s">
        <v>9896</v>
      </c>
      <c r="D3128" s="283" t="s">
        <v>9897</v>
      </c>
      <c r="F3128" s="283" t="s">
        <v>6877</v>
      </c>
    </row>
    <row r="3129" spans="1:6" x14ac:dyDescent="0.15">
      <c r="A3129" s="283">
        <v>29609</v>
      </c>
      <c r="B3129" s="283" t="s">
        <v>3801</v>
      </c>
      <c r="C3129" s="283" t="s">
        <v>9898</v>
      </c>
      <c r="D3129" s="283" t="s">
        <v>9899</v>
      </c>
      <c r="E3129" s="283" t="s">
        <v>564</v>
      </c>
      <c r="F3129" s="283" t="s">
        <v>3702</v>
      </c>
    </row>
    <row r="3130" spans="1:6" x14ac:dyDescent="0.15">
      <c r="A3130" s="283">
        <v>29613</v>
      </c>
      <c r="B3130" s="283" t="s">
        <v>3736</v>
      </c>
      <c r="C3130" s="283" t="s">
        <v>9900</v>
      </c>
      <c r="D3130" s="283" t="s">
        <v>9901</v>
      </c>
      <c r="E3130" s="283" t="s">
        <v>1784</v>
      </c>
      <c r="F3130" s="283" t="s">
        <v>3703</v>
      </c>
    </row>
    <row r="3131" spans="1:6" x14ac:dyDescent="0.15">
      <c r="A3131" s="283">
        <v>29614</v>
      </c>
      <c r="B3131" s="283" t="s">
        <v>839</v>
      </c>
      <c r="C3131" s="283" t="s">
        <v>9902</v>
      </c>
      <c r="D3131" s="283" t="s">
        <v>9903</v>
      </c>
      <c r="E3131" s="283" t="s">
        <v>620</v>
      </c>
      <c r="F3131" s="283" t="s">
        <v>3703</v>
      </c>
    </row>
    <row r="3132" spans="1:6" x14ac:dyDescent="0.15">
      <c r="A3132" s="283">
        <v>29630</v>
      </c>
      <c r="B3132" s="283" t="s">
        <v>3698</v>
      </c>
      <c r="C3132" s="283" t="s">
        <v>9904</v>
      </c>
      <c r="D3132" s="283" t="s">
        <v>9905</v>
      </c>
      <c r="E3132" s="283" t="s">
        <v>139</v>
      </c>
      <c r="F3132" s="283" t="s">
        <v>6877</v>
      </c>
    </row>
    <row r="3133" spans="1:6" x14ac:dyDescent="0.15">
      <c r="A3133" s="283">
        <v>29653</v>
      </c>
      <c r="B3133" s="283" t="s">
        <v>3814</v>
      </c>
      <c r="C3133" s="283" t="s">
        <v>9906</v>
      </c>
      <c r="D3133" s="283" t="s">
        <v>9907</v>
      </c>
      <c r="E3133" s="283" t="s">
        <v>414</v>
      </c>
      <c r="F3133" s="283" t="s">
        <v>4483</v>
      </c>
    </row>
    <row r="3134" spans="1:6" x14ac:dyDescent="0.15">
      <c r="A3134" s="283">
        <v>29654</v>
      </c>
      <c r="B3134" s="283" t="s">
        <v>839</v>
      </c>
      <c r="C3134" s="283" t="s">
        <v>9908</v>
      </c>
      <c r="D3134" s="283" t="s">
        <v>9909</v>
      </c>
      <c r="E3134" s="283" t="s">
        <v>4965</v>
      </c>
      <c r="F3134" s="283" t="s">
        <v>3703</v>
      </c>
    </row>
    <row r="3135" spans="1:6" x14ac:dyDescent="0.15">
      <c r="A3135" s="283">
        <v>29657</v>
      </c>
      <c r="B3135" s="283" t="s">
        <v>4147</v>
      </c>
      <c r="C3135" s="283" t="s">
        <v>9910</v>
      </c>
      <c r="D3135" s="283" t="s">
        <v>9911</v>
      </c>
      <c r="E3135" s="283" t="s">
        <v>1202</v>
      </c>
      <c r="F3135" s="283" t="s">
        <v>3703</v>
      </c>
    </row>
    <row r="3136" spans="1:6" x14ac:dyDescent="0.15">
      <c r="A3136" s="283">
        <v>29669</v>
      </c>
      <c r="B3136" s="283" t="s">
        <v>3848</v>
      </c>
      <c r="C3136" s="283" t="s">
        <v>9912</v>
      </c>
      <c r="D3136" s="283" t="s">
        <v>9913</v>
      </c>
      <c r="E3136" s="283" t="s">
        <v>3772</v>
      </c>
      <c r="F3136" s="283" t="s">
        <v>4483</v>
      </c>
    </row>
    <row r="3137" spans="1:9" x14ac:dyDescent="0.15">
      <c r="A3137" s="283">
        <v>29679</v>
      </c>
      <c r="B3137" s="283" t="s">
        <v>3708</v>
      </c>
      <c r="C3137" s="283" t="s">
        <v>9914</v>
      </c>
      <c r="D3137" s="283" t="s">
        <v>9915</v>
      </c>
      <c r="E3137" s="283" t="s">
        <v>1402</v>
      </c>
      <c r="F3137" s="283" t="s">
        <v>4483</v>
      </c>
    </row>
    <row r="3138" spans="1:9" x14ac:dyDescent="0.15">
      <c r="A3138" s="283">
        <v>29680</v>
      </c>
      <c r="B3138" s="283" t="s">
        <v>3698</v>
      </c>
      <c r="C3138" s="283" t="s">
        <v>9916</v>
      </c>
      <c r="D3138" s="283" t="s">
        <v>9917</v>
      </c>
      <c r="E3138" s="283" t="s">
        <v>433</v>
      </c>
      <c r="F3138" s="283" t="s">
        <v>3703</v>
      </c>
    </row>
    <row r="3139" spans="1:9" x14ac:dyDescent="0.15">
      <c r="A3139" s="283">
        <v>29683</v>
      </c>
      <c r="B3139" s="283" t="s">
        <v>2598</v>
      </c>
      <c r="C3139" s="283" t="s">
        <v>9918</v>
      </c>
      <c r="D3139" s="283" t="s">
        <v>9919</v>
      </c>
      <c r="E3139" s="283" t="s">
        <v>9920</v>
      </c>
      <c r="F3139" s="283" t="s">
        <v>3703</v>
      </c>
      <c r="G3139" s="283">
        <v>3</v>
      </c>
      <c r="I3139" s="283">
        <v>2</v>
      </c>
    </row>
    <row r="3140" spans="1:9" x14ac:dyDescent="0.15">
      <c r="A3140" s="283">
        <v>29687</v>
      </c>
      <c r="B3140" s="283" t="s">
        <v>3720</v>
      </c>
      <c r="C3140" s="283" t="s">
        <v>9921</v>
      </c>
      <c r="D3140" s="283" t="s">
        <v>9922</v>
      </c>
      <c r="E3140" s="283" t="s">
        <v>827</v>
      </c>
      <c r="F3140" s="283" t="s">
        <v>3703</v>
      </c>
    </row>
    <row r="3141" spans="1:9" x14ac:dyDescent="0.15">
      <c r="A3141" s="283">
        <v>29707</v>
      </c>
      <c r="B3141" s="283" t="s">
        <v>3777</v>
      </c>
      <c r="C3141" s="283" t="s">
        <v>9923</v>
      </c>
      <c r="D3141" s="283" t="s">
        <v>9924</v>
      </c>
      <c r="E3141" s="283" t="s">
        <v>562</v>
      </c>
      <c r="F3141" s="283" t="s">
        <v>3703</v>
      </c>
    </row>
    <row r="3142" spans="1:9" x14ac:dyDescent="0.15">
      <c r="A3142" s="283">
        <v>29713</v>
      </c>
      <c r="B3142" s="283" t="s">
        <v>3814</v>
      </c>
      <c r="C3142" s="283" t="s">
        <v>9925</v>
      </c>
      <c r="D3142" s="283" t="s">
        <v>9926</v>
      </c>
      <c r="E3142" s="283" t="s">
        <v>861</v>
      </c>
      <c r="F3142" s="283" t="s">
        <v>4483</v>
      </c>
    </row>
    <row r="3143" spans="1:9" x14ac:dyDescent="0.15">
      <c r="A3143" s="283">
        <v>29714</v>
      </c>
      <c r="B3143" s="283" t="s">
        <v>3698</v>
      </c>
      <c r="C3143" s="283" t="s">
        <v>9927</v>
      </c>
      <c r="D3143" s="283" t="s">
        <v>9928</v>
      </c>
      <c r="E3143" s="283" t="s">
        <v>727</v>
      </c>
      <c r="F3143" s="283" t="s">
        <v>3702</v>
      </c>
    </row>
    <row r="3144" spans="1:9" x14ac:dyDescent="0.15">
      <c r="A3144" s="283">
        <v>29715</v>
      </c>
      <c r="B3144" s="283" t="s">
        <v>3777</v>
      </c>
      <c r="C3144" s="283" t="s">
        <v>9929</v>
      </c>
      <c r="D3144" s="283" t="s">
        <v>9930</v>
      </c>
      <c r="E3144" s="283" t="s">
        <v>939</v>
      </c>
      <c r="F3144" s="283" t="s">
        <v>3703</v>
      </c>
    </row>
    <row r="3145" spans="1:9" x14ac:dyDescent="0.15">
      <c r="A3145" s="283">
        <v>29717</v>
      </c>
      <c r="B3145" s="283" t="s">
        <v>3848</v>
      </c>
      <c r="C3145" s="283" t="s">
        <v>9931</v>
      </c>
      <c r="D3145" s="283" t="s">
        <v>9932</v>
      </c>
      <c r="E3145" s="283" t="s">
        <v>9933</v>
      </c>
      <c r="F3145" s="283" t="s">
        <v>3703</v>
      </c>
    </row>
    <row r="3146" spans="1:9" x14ac:dyDescent="0.15">
      <c r="A3146" s="283">
        <v>29722</v>
      </c>
      <c r="B3146" s="283" t="s">
        <v>3698</v>
      </c>
      <c r="C3146" s="283" t="s">
        <v>13325</v>
      </c>
      <c r="D3146" s="283" t="s">
        <v>13326</v>
      </c>
      <c r="E3146" s="283" t="s">
        <v>139</v>
      </c>
      <c r="F3146" s="283" t="s">
        <v>4483</v>
      </c>
    </row>
    <row r="3147" spans="1:9" x14ac:dyDescent="0.15">
      <c r="A3147" s="283">
        <v>29729</v>
      </c>
      <c r="B3147" s="283" t="s">
        <v>3848</v>
      </c>
      <c r="C3147" s="283" t="s">
        <v>9934</v>
      </c>
      <c r="D3147" s="283" t="s">
        <v>9935</v>
      </c>
      <c r="E3147" s="283" t="s">
        <v>3113</v>
      </c>
      <c r="F3147" s="283" t="s">
        <v>4483</v>
      </c>
    </row>
    <row r="3148" spans="1:9" x14ac:dyDescent="0.15">
      <c r="A3148" s="283">
        <v>29730</v>
      </c>
      <c r="B3148" s="283" t="s">
        <v>3698</v>
      </c>
      <c r="C3148" s="283" t="s">
        <v>9936</v>
      </c>
      <c r="D3148" s="283" t="s">
        <v>9937</v>
      </c>
      <c r="E3148" s="283" t="s">
        <v>3701</v>
      </c>
      <c r="F3148" s="283" t="s">
        <v>6877</v>
      </c>
    </row>
    <row r="3149" spans="1:9" x14ac:dyDescent="0.15">
      <c r="A3149" s="283">
        <v>29731</v>
      </c>
      <c r="B3149" s="283" t="s">
        <v>3698</v>
      </c>
      <c r="C3149" s="283" t="s">
        <v>9938</v>
      </c>
      <c r="D3149" s="283" t="s">
        <v>9939</v>
      </c>
      <c r="E3149" s="283" t="s">
        <v>3701</v>
      </c>
      <c r="F3149" s="283" t="s">
        <v>3703</v>
      </c>
    </row>
    <row r="3150" spans="1:9" x14ac:dyDescent="0.15">
      <c r="A3150" s="283">
        <v>29733</v>
      </c>
      <c r="B3150" s="283" t="s">
        <v>3794</v>
      </c>
      <c r="C3150" s="283" t="s">
        <v>9940</v>
      </c>
      <c r="D3150" s="283" t="s">
        <v>9941</v>
      </c>
      <c r="E3150" s="283" t="s">
        <v>182</v>
      </c>
      <c r="F3150" s="283" t="s">
        <v>3703</v>
      </c>
      <c r="G3150" s="283">
        <v>3</v>
      </c>
    </row>
    <row r="3151" spans="1:9" x14ac:dyDescent="0.15">
      <c r="A3151" s="283">
        <v>29736</v>
      </c>
      <c r="B3151" s="283" t="s">
        <v>4147</v>
      </c>
      <c r="C3151" s="283" t="s">
        <v>9942</v>
      </c>
      <c r="D3151" s="283" t="s">
        <v>9943</v>
      </c>
      <c r="E3151" s="283" t="s">
        <v>1202</v>
      </c>
      <c r="F3151" s="283" t="s">
        <v>3703</v>
      </c>
    </row>
    <row r="3152" spans="1:9" x14ac:dyDescent="0.15">
      <c r="A3152" s="283">
        <v>29738</v>
      </c>
      <c r="B3152" s="283" t="s">
        <v>3959</v>
      </c>
      <c r="C3152" s="283" t="s">
        <v>9944</v>
      </c>
      <c r="D3152" s="283" t="s">
        <v>9945</v>
      </c>
      <c r="F3152" s="283" t="s">
        <v>4483</v>
      </c>
    </row>
    <row r="3153" spans="1:12" x14ac:dyDescent="0.15">
      <c r="A3153" s="283">
        <v>29747</v>
      </c>
      <c r="B3153" s="283" t="s">
        <v>3809</v>
      </c>
      <c r="C3153" s="283" t="s">
        <v>9946</v>
      </c>
      <c r="D3153" s="283" t="s">
        <v>9947</v>
      </c>
      <c r="F3153" s="283" t="s">
        <v>4483</v>
      </c>
      <c r="G3153" s="283">
        <v>3</v>
      </c>
      <c r="H3153" s="283">
        <v>2</v>
      </c>
      <c r="I3153" s="283">
        <v>2</v>
      </c>
    </row>
    <row r="3154" spans="1:12" x14ac:dyDescent="0.15">
      <c r="A3154" s="283">
        <v>29751</v>
      </c>
      <c r="B3154" s="283" t="s">
        <v>3780</v>
      </c>
      <c r="C3154" s="283" t="s">
        <v>9948</v>
      </c>
      <c r="D3154" s="283" t="s">
        <v>9949</v>
      </c>
      <c r="E3154" s="283" t="s">
        <v>1271</v>
      </c>
      <c r="G3154" s="283">
        <v>3</v>
      </c>
    </row>
    <row r="3155" spans="1:12" x14ac:dyDescent="0.15">
      <c r="A3155" s="283">
        <v>29752</v>
      </c>
      <c r="B3155" s="283" t="s">
        <v>3780</v>
      </c>
      <c r="C3155" s="283" t="s">
        <v>9950</v>
      </c>
      <c r="D3155" s="283" t="s">
        <v>9951</v>
      </c>
      <c r="E3155" s="283" t="s">
        <v>1271</v>
      </c>
      <c r="F3155" s="283" t="s">
        <v>4483</v>
      </c>
      <c r="G3155" s="283">
        <v>3</v>
      </c>
      <c r="H3155" s="283">
        <v>1</v>
      </c>
      <c r="I3155" s="283">
        <v>2</v>
      </c>
      <c r="L3155" s="283" t="s">
        <v>3739</v>
      </c>
    </row>
    <row r="3156" spans="1:12" x14ac:dyDescent="0.15">
      <c r="A3156" s="283">
        <v>29755</v>
      </c>
      <c r="B3156" s="283" t="s">
        <v>3780</v>
      </c>
      <c r="C3156" s="283" t="s">
        <v>9952</v>
      </c>
      <c r="D3156" s="283" t="s">
        <v>9953</v>
      </c>
      <c r="E3156" s="283" t="s">
        <v>4518</v>
      </c>
      <c r="F3156" s="283" t="s">
        <v>4483</v>
      </c>
      <c r="G3156" s="283">
        <v>3</v>
      </c>
      <c r="I3156" s="283">
        <v>2</v>
      </c>
    </row>
    <row r="3157" spans="1:12" x14ac:dyDescent="0.15">
      <c r="A3157" s="283">
        <v>29759</v>
      </c>
      <c r="B3157" s="283" t="s">
        <v>3698</v>
      </c>
      <c r="C3157" s="283" t="s">
        <v>9954</v>
      </c>
      <c r="D3157" s="283" t="s">
        <v>9955</v>
      </c>
      <c r="E3157" s="283" t="s">
        <v>218</v>
      </c>
      <c r="F3157" s="283" t="s">
        <v>4483</v>
      </c>
    </row>
    <row r="3158" spans="1:12" x14ac:dyDescent="0.15">
      <c r="A3158" s="283">
        <v>29762</v>
      </c>
      <c r="B3158" s="283" t="s">
        <v>4274</v>
      </c>
      <c r="C3158" s="283" t="s">
        <v>9956</v>
      </c>
      <c r="D3158" s="283" t="s">
        <v>9957</v>
      </c>
      <c r="E3158" s="283" t="s">
        <v>199</v>
      </c>
      <c r="F3158" s="283" t="s">
        <v>4483</v>
      </c>
      <c r="G3158" s="283">
        <v>3</v>
      </c>
    </row>
    <row r="3159" spans="1:12" x14ac:dyDescent="0.15">
      <c r="A3159" s="283">
        <v>29765</v>
      </c>
      <c r="B3159" s="283" t="s">
        <v>3801</v>
      </c>
      <c r="C3159" s="283" t="s">
        <v>9958</v>
      </c>
      <c r="D3159" s="283" t="s">
        <v>9959</v>
      </c>
      <c r="E3159" s="283" t="s">
        <v>701</v>
      </c>
      <c r="F3159" s="283" t="s">
        <v>4483</v>
      </c>
    </row>
    <row r="3160" spans="1:12" x14ac:dyDescent="0.15">
      <c r="A3160" s="283">
        <v>29767</v>
      </c>
      <c r="B3160" s="283" t="s">
        <v>3731</v>
      </c>
      <c r="C3160" s="283" t="s">
        <v>9960</v>
      </c>
      <c r="D3160" s="283" t="s">
        <v>9961</v>
      </c>
      <c r="E3160" s="283" t="s">
        <v>587</v>
      </c>
      <c r="F3160" s="283" t="s">
        <v>3703</v>
      </c>
    </row>
    <row r="3161" spans="1:12" x14ac:dyDescent="0.15">
      <c r="A3161" s="283">
        <v>29768</v>
      </c>
      <c r="B3161" s="283" t="s">
        <v>3698</v>
      </c>
      <c r="C3161" s="283" t="s">
        <v>9962</v>
      </c>
      <c r="D3161" s="283" t="s">
        <v>9963</v>
      </c>
      <c r="E3161" s="283" t="s">
        <v>3701</v>
      </c>
      <c r="F3161" s="283" t="s">
        <v>4483</v>
      </c>
      <c r="G3161" s="283">
        <v>3</v>
      </c>
      <c r="H3161" s="283">
        <v>1</v>
      </c>
      <c r="I3161" s="283">
        <v>1</v>
      </c>
      <c r="J3161" s="283">
        <v>2</v>
      </c>
    </row>
    <row r="3162" spans="1:12" x14ac:dyDescent="0.15">
      <c r="A3162" s="283">
        <v>29777</v>
      </c>
      <c r="B3162" s="283" t="s">
        <v>3698</v>
      </c>
      <c r="C3162" s="283" t="s">
        <v>15463</v>
      </c>
      <c r="D3162" s="283" t="s">
        <v>15464</v>
      </c>
      <c r="E3162" s="283" t="s">
        <v>3701</v>
      </c>
      <c r="G3162" s="283">
        <v>3</v>
      </c>
    </row>
    <row r="3163" spans="1:12" x14ac:dyDescent="0.15">
      <c r="A3163" s="283">
        <v>29779</v>
      </c>
      <c r="B3163" s="283" t="s">
        <v>3777</v>
      </c>
      <c r="C3163" s="283" t="s">
        <v>9964</v>
      </c>
      <c r="D3163" s="283" t="s">
        <v>9965</v>
      </c>
      <c r="E3163" s="283" t="s">
        <v>425</v>
      </c>
      <c r="F3163" s="283" t="s">
        <v>3702</v>
      </c>
    </row>
    <row r="3164" spans="1:12" x14ac:dyDescent="0.15">
      <c r="A3164" s="283">
        <v>29782</v>
      </c>
      <c r="B3164" s="283" t="s">
        <v>3698</v>
      </c>
      <c r="C3164" s="283" t="s">
        <v>9966</v>
      </c>
      <c r="D3164" s="283" t="s">
        <v>9967</v>
      </c>
      <c r="E3164" s="283" t="s">
        <v>218</v>
      </c>
      <c r="G3164" s="283">
        <v>3</v>
      </c>
    </row>
    <row r="3165" spans="1:12" x14ac:dyDescent="0.15">
      <c r="A3165" s="283">
        <v>29784</v>
      </c>
      <c r="B3165" s="283" t="s">
        <v>3848</v>
      </c>
      <c r="C3165" s="283" t="s">
        <v>9968</v>
      </c>
      <c r="D3165" s="283" t="s">
        <v>9969</v>
      </c>
      <c r="E3165" s="283" t="s">
        <v>173</v>
      </c>
      <c r="F3165" s="283" t="s">
        <v>3703</v>
      </c>
      <c r="G3165" s="283">
        <v>3</v>
      </c>
    </row>
    <row r="3166" spans="1:12" x14ac:dyDescent="0.15">
      <c r="A3166" s="283">
        <v>29786</v>
      </c>
      <c r="B3166" s="283" t="s">
        <v>3731</v>
      </c>
      <c r="C3166" s="283" t="s">
        <v>9970</v>
      </c>
      <c r="D3166" s="283" t="s">
        <v>9971</v>
      </c>
      <c r="E3166" s="283" t="s">
        <v>174</v>
      </c>
      <c r="F3166" s="283" t="s">
        <v>4483</v>
      </c>
    </row>
    <row r="3167" spans="1:12" x14ac:dyDescent="0.15">
      <c r="A3167" s="283">
        <v>29787</v>
      </c>
      <c r="B3167" s="283" t="s">
        <v>3731</v>
      </c>
      <c r="C3167" s="283" t="s">
        <v>9972</v>
      </c>
      <c r="D3167" s="283" t="s">
        <v>9973</v>
      </c>
      <c r="E3167" s="283" t="s">
        <v>13176</v>
      </c>
      <c r="F3167" s="283" t="s">
        <v>4483</v>
      </c>
    </row>
    <row r="3168" spans="1:12" x14ac:dyDescent="0.15">
      <c r="A3168" s="283">
        <v>29789</v>
      </c>
      <c r="B3168" s="283" t="s">
        <v>3777</v>
      </c>
      <c r="C3168" s="283" t="s">
        <v>9974</v>
      </c>
      <c r="D3168" s="283" t="s">
        <v>9975</v>
      </c>
      <c r="E3168" s="283" t="s">
        <v>341</v>
      </c>
      <c r="F3168" s="283" t="s">
        <v>3703</v>
      </c>
    </row>
    <row r="3169" spans="1:12" x14ac:dyDescent="0.15">
      <c r="A3169" s="283">
        <v>29794</v>
      </c>
      <c r="B3169" s="283" t="s">
        <v>3698</v>
      </c>
      <c r="C3169" s="283" t="s">
        <v>9976</v>
      </c>
      <c r="D3169" s="283" t="s">
        <v>9977</v>
      </c>
      <c r="E3169" s="283" t="s">
        <v>139</v>
      </c>
      <c r="F3169" s="283" t="s">
        <v>3703</v>
      </c>
    </row>
    <row r="3170" spans="1:12" x14ac:dyDescent="0.15">
      <c r="A3170" s="283">
        <v>29798</v>
      </c>
      <c r="B3170" s="283" t="s">
        <v>3805</v>
      </c>
      <c r="C3170" s="283" t="s">
        <v>9978</v>
      </c>
      <c r="D3170" s="283" t="s">
        <v>9979</v>
      </c>
      <c r="E3170" s="283" t="s">
        <v>279</v>
      </c>
      <c r="G3170" s="283">
        <v>3</v>
      </c>
      <c r="L3170" s="283">
        <v>1</v>
      </c>
    </row>
    <row r="3171" spans="1:12" x14ac:dyDescent="0.15">
      <c r="A3171" s="283">
        <v>29799</v>
      </c>
      <c r="B3171" s="283" t="s">
        <v>3805</v>
      </c>
      <c r="C3171" s="283" t="s">
        <v>9980</v>
      </c>
      <c r="D3171" s="283" t="s">
        <v>9981</v>
      </c>
      <c r="E3171" s="283" t="s">
        <v>3808</v>
      </c>
      <c r="F3171" s="283" t="s">
        <v>3703</v>
      </c>
      <c r="G3171" s="283">
        <v>3</v>
      </c>
      <c r="H3171" s="283">
        <v>2</v>
      </c>
    </row>
    <row r="3172" spans="1:12" x14ac:dyDescent="0.15">
      <c r="A3172" s="283">
        <v>29804</v>
      </c>
      <c r="B3172" s="283" t="s">
        <v>3726</v>
      </c>
      <c r="C3172" s="283" t="s">
        <v>9982</v>
      </c>
      <c r="D3172" s="283" t="s">
        <v>9983</v>
      </c>
      <c r="E3172" s="283" t="s">
        <v>118</v>
      </c>
      <c r="F3172" s="283" t="s">
        <v>3703</v>
      </c>
    </row>
    <row r="3173" spans="1:12" x14ac:dyDescent="0.15">
      <c r="A3173" s="283">
        <v>29805</v>
      </c>
      <c r="B3173" s="283" t="s">
        <v>4271</v>
      </c>
      <c r="C3173" s="283" t="s">
        <v>9984</v>
      </c>
      <c r="D3173" s="283" t="s">
        <v>9985</v>
      </c>
      <c r="E3173" s="283" t="s">
        <v>326</v>
      </c>
      <c r="F3173" s="283" t="s">
        <v>3703</v>
      </c>
    </row>
    <row r="3174" spans="1:12" x14ac:dyDescent="0.15">
      <c r="A3174" s="283">
        <v>29806</v>
      </c>
      <c r="B3174" s="283" t="s">
        <v>4274</v>
      </c>
      <c r="C3174" s="283" t="s">
        <v>9986</v>
      </c>
      <c r="D3174" s="283" t="s">
        <v>9987</v>
      </c>
      <c r="E3174" s="283" t="s">
        <v>310</v>
      </c>
      <c r="F3174" s="283" t="s">
        <v>3703</v>
      </c>
    </row>
    <row r="3175" spans="1:12" x14ac:dyDescent="0.15">
      <c r="A3175" s="283">
        <v>29810</v>
      </c>
      <c r="B3175" s="283" t="s">
        <v>3791</v>
      </c>
      <c r="C3175" s="283" t="s">
        <v>9988</v>
      </c>
      <c r="D3175" s="283" t="s">
        <v>9989</v>
      </c>
      <c r="E3175" s="283" t="s">
        <v>4571</v>
      </c>
      <c r="F3175" s="283" t="s">
        <v>4483</v>
      </c>
    </row>
    <row r="3176" spans="1:12" x14ac:dyDescent="0.15">
      <c r="A3176" s="283">
        <v>29811</v>
      </c>
      <c r="B3176" s="283" t="s">
        <v>3791</v>
      </c>
      <c r="C3176" s="283" t="s">
        <v>9990</v>
      </c>
      <c r="D3176" s="283" t="s">
        <v>9991</v>
      </c>
      <c r="E3176" s="283" t="s">
        <v>4571</v>
      </c>
      <c r="F3176" s="283" t="s">
        <v>3703</v>
      </c>
    </row>
    <row r="3177" spans="1:12" x14ac:dyDescent="0.15">
      <c r="A3177" s="283">
        <v>29812</v>
      </c>
      <c r="B3177" s="283" t="s">
        <v>4271</v>
      </c>
      <c r="C3177" s="283" t="s">
        <v>9992</v>
      </c>
      <c r="D3177" s="283" t="s">
        <v>9993</v>
      </c>
      <c r="F3177" s="283" t="s">
        <v>4483</v>
      </c>
    </row>
    <row r="3178" spans="1:12" x14ac:dyDescent="0.15">
      <c r="A3178" s="283">
        <v>29813</v>
      </c>
      <c r="B3178" s="283" t="s">
        <v>3791</v>
      </c>
      <c r="C3178" s="283" t="s">
        <v>9994</v>
      </c>
      <c r="D3178" s="283" t="s">
        <v>9995</v>
      </c>
      <c r="E3178" s="283" t="s">
        <v>4571</v>
      </c>
      <c r="F3178" s="283" t="s">
        <v>3703</v>
      </c>
    </row>
    <row r="3179" spans="1:12" x14ac:dyDescent="0.15">
      <c r="A3179" s="283">
        <v>29822</v>
      </c>
      <c r="B3179" s="283" t="s">
        <v>3708</v>
      </c>
      <c r="C3179" s="283" t="s">
        <v>9996</v>
      </c>
      <c r="D3179" s="283" t="s">
        <v>9997</v>
      </c>
      <c r="E3179" s="283" t="s">
        <v>571</v>
      </c>
      <c r="F3179" s="283" t="s">
        <v>4483</v>
      </c>
    </row>
    <row r="3180" spans="1:12" x14ac:dyDescent="0.15">
      <c r="A3180" s="283">
        <v>29823</v>
      </c>
      <c r="B3180" s="283" t="s">
        <v>3919</v>
      </c>
      <c r="C3180" s="283" t="s">
        <v>13327</v>
      </c>
      <c r="D3180" s="283" t="s">
        <v>13328</v>
      </c>
      <c r="E3180" s="283" t="s">
        <v>13329</v>
      </c>
      <c r="F3180" s="283" t="s">
        <v>3703</v>
      </c>
    </row>
    <row r="3181" spans="1:12" x14ac:dyDescent="0.15">
      <c r="A3181" s="283">
        <v>29826</v>
      </c>
      <c r="B3181" s="283" t="s">
        <v>4107</v>
      </c>
      <c r="C3181" s="283" t="s">
        <v>13330</v>
      </c>
      <c r="D3181" s="283" t="s">
        <v>13331</v>
      </c>
      <c r="E3181" s="283" t="s">
        <v>189</v>
      </c>
      <c r="F3181" s="283" t="s">
        <v>3703</v>
      </c>
    </row>
    <row r="3182" spans="1:12" x14ac:dyDescent="0.15">
      <c r="A3182" s="283">
        <v>29828</v>
      </c>
      <c r="B3182" s="283" t="s">
        <v>839</v>
      </c>
      <c r="C3182" s="283" t="s">
        <v>9998</v>
      </c>
      <c r="D3182" s="283" t="s">
        <v>9999</v>
      </c>
      <c r="E3182" s="283" t="s">
        <v>656</v>
      </c>
      <c r="F3182" s="283" t="s">
        <v>3702</v>
      </c>
    </row>
    <row r="3183" spans="1:12" x14ac:dyDescent="0.15">
      <c r="A3183" s="283">
        <v>29829</v>
      </c>
      <c r="B3183" s="283" t="s">
        <v>4107</v>
      </c>
      <c r="C3183" s="283" t="s">
        <v>10000</v>
      </c>
      <c r="D3183" s="283" t="s">
        <v>10001</v>
      </c>
      <c r="E3183" s="283" t="s">
        <v>926</v>
      </c>
      <c r="F3183" s="283" t="s">
        <v>4483</v>
      </c>
    </row>
    <row r="3184" spans="1:12" x14ac:dyDescent="0.15">
      <c r="A3184" s="283">
        <v>29830</v>
      </c>
      <c r="B3184" s="283" t="s">
        <v>4107</v>
      </c>
      <c r="C3184" s="283" t="s">
        <v>10002</v>
      </c>
      <c r="D3184" s="283" t="s">
        <v>10003</v>
      </c>
      <c r="E3184" s="283" t="s">
        <v>4174</v>
      </c>
      <c r="F3184" s="283" t="s">
        <v>3703</v>
      </c>
      <c r="G3184" s="283">
        <v>3</v>
      </c>
      <c r="H3184" s="283">
        <v>2</v>
      </c>
      <c r="I3184" s="283">
        <v>2</v>
      </c>
    </row>
    <row r="3185" spans="1:12" x14ac:dyDescent="0.15">
      <c r="A3185" s="283">
        <v>29834</v>
      </c>
      <c r="B3185" s="283" t="s">
        <v>3698</v>
      </c>
      <c r="C3185" s="283" t="s">
        <v>10004</v>
      </c>
      <c r="D3185" s="283" t="s">
        <v>10005</v>
      </c>
      <c r="E3185" s="283" t="s">
        <v>219</v>
      </c>
      <c r="F3185" s="283" t="s">
        <v>3703</v>
      </c>
    </row>
    <row r="3186" spans="1:12" x14ac:dyDescent="0.15">
      <c r="A3186" s="283">
        <v>29835</v>
      </c>
      <c r="B3186" s="283" t="s">
        <v>3814</v>
      </c>
      <c r="C3186" s="283" t="s">
        <v>13332</v>
      </c>
      <c r="D3186" s="283" t="s">
        <v>13333</v>
      </c>
      <c r="E3186" s="283" t="s">
        <v>630</v>
      </c>
      <c r="F3186" s="283" t="s">
        <v>4483</v>
      </c>
    </row>
    <row r="3187" spans="1:12" x14ac:dyDescent="0.15">
      <c r="A3187" s="283">
        <v>29842</v>
      </c>
      <c r="B3187" s="283" t="s">
        <v>3814</v>
      </c>
      <c r="C3187" s="283" t="s">
        <v>10006</v>
      </c>
      <c r="D3187" s="283" t="s">
        <v>10007</v>
      </c>
      <c r="E3187" s="283" t="s">
        <v>2766</v>
      </c>
      <c r="F3187" s="283" t="s">
        <v>3703</v>
      </c>
    </row>
    <row r="3188" spans="1:12" x14ac:dyDescent="0.15">
      <c r="A3188" s="283">
        <v>29845</v>
      </c>
      <c r="B3188" s="283" t="s">
        <v>3959</v>
      </c>
      <c r="C3188" s="283" t="s">
        <v>10008</v>
      </c>
      <c r="D3188" s="283" t="s">
        <v>10009</v>
      </c>
      <c r="E3188" s="283" t="s">
        <v>1591</v>
      </c>
      <c r="F3188" s="283" t="s">
        <v>4483</v>
      </c>
    </row>
    <row r="3189" spans="1:12" x14ac:dyDescent="0.15">
      <c r="A3189" s="283">
        <v>29847</v>
      </c>
      <c r="B3189" s="283" t="s">
        <v>3848</v>
      </c>
      <c r="C3189" s="283" t="s">
        <v>10010</v>
      </c>
      <c r="D3189" s="283" t="s">
        <v>10011</v>
      </c>
      <c r="E3189" s="283" t="s">
        <v>9588</v>
      </c>
      <c r="F3189" s="283" t="s">
        <v>4483</v>
      </c>
    </row>
    <row r="3190" spans="1:12" x14ac:dyDescent="0.15">
      <c r="A3190" s="283">
        <v>29851</v>
      </c>
      <c r="B3190" s="283" t="s">
        <v>4147</v>
      </c>
      <c r="C3190" s="283" t="s">
        <v>10012</v>
      </c>
      <c r="D3190" s="283" t="s">
        <v>10013</v>
      </c>
      <c r="E3190" s="283" t="s">
        <v>524</v>
      </c>
      <c r="F3190" s="283" t="s">
        <v>4483</v>
      </c>
    </row>
    <row r="3191" spans="1:12" x14ac:dyDescent="0.15">
      <c r="A3191" s="283">
        <v>29852</v>
      </c>
      <c r="B3191" s="283" t="s">
        <v>3698</v>
      </c>
      <c r="C3191" s="283" t="s">
        <v>10014</v>
      </c>
      <c r="D3191" s="283" t="s">
        <v>10015</v>
      </c>
      <c r="E3191" s="283" t="s">
        <v>218</v>
      </c>
      <c r="F3191" s="283" t="s">
        <v>3703</v>
      </c>
    </row>
    <row r="3192" spans="1:12" x14ac:dyDescent="0.15">
      <c r="A3192" s="283">
        <v>29854</v>
      </c>
      <c r="B3192" s="283" t="s">
        <v>3720</v>
      </c>
      <c r="C3192" s="283" t="s">
        <v>10016</v>
      </c>
      <c r="D3192" s="283" t="s">
        <v>10017</v>
      </c>
      <c r="E3192" s="283" t="s">
        <v>1161</v>
      </c>
      <c r="F3192" s="283" t="s">
        <v>3703</v>
      </c>
      <c r="G3192" s="283">
        <v>3</v>
      </c>
    </row>
    <row r="3193" spans="1:12" x14ac:dyDescent="0.15">
      <c r="A3193" s="283">
        <v>29856</v>
      </c>
      <c r="B3193" s="283" t="s">
        <v>4271</v>
      </c>
      <c r="C3193" s="283" t="s">
        <v>10018</v>
      </c>
      <c r="D3193" s="283" t="s">
        <v>10019</v>
      </c>
      <c r="E3193" s="283" t="s">
        <v>588</v>
      </c>
      <c r="F3193" s="283" t="s">
        <v>3703</v>
      </c>
      <c r="G3193" s="283">
        <v>3</v>
      </c>
      <c r="I3193" s="283">
        <v>2</v>
      </c>
      <c r="L3193" s="283">
        <v>2</v>
      </c>
    </row>
    <row r="3194" spans="1:12" x14ac:dyDescent="0.15">
      <c r="A3194" s="283">
        <v>29858</v>
      </c>
      <c r="B3194" s="283" t="s">
        <v>3708</v>
      </c>
      <c r="C3194" s="283" t="s">
        <v>10020</v>
      </c>
      <c r="D3194" s="283" t="s">
        <v>10021</v>
      </c>
      <c r="E3194" s="283" t="s">
        <v>290</v>
      </c>
      <c r="F3194" s="283" t="s">
        <v>4483</v>
      </c>
    </row>
    <row r="3195" spans="1:12" x14ac:dyDescent="0.15">
      <c r="A3195" s="283">
        <v>29859</v>
      </c>
      <c r="B3195" s="283" t="s">
        <v>3708</v>
      </c>
      <c r="C3195" s="283" t="s">
        <v>10022</v>
      </c>
      <c r="D3195" s="283" t="s">
        <v>10023</v>
      </c>
      <c r="E3195" s="283" t="s">
        <v>290</v>
      </c>
      <c r="F3195" s="283" t="s">
        <v>3703</v>
      </c>
    </row>
    <row r="3196" spans="1:12" x14ac:dyDescent="0.15">
      <c r="A3196" s="283">
        <v>29874</v>
      </c>
      <c r="B3196" s="283" t="s">
        <v>4101</v>
      </c>
      <c r="C3196" s="283" t="s">
        <v>10024</v>
      </c>
      <c r="D3196" s="283" t="s">
        <v>10025</v>
      </c>
      <c r="F3196" s="283" t="s">
        <v>3703</v>
      </c>
    </row>
    <row r="3197" spans="1:12" x14ac:dyDescent="0.15">
      <c r="A3197" s="283">
        <v>29881</v>
      </c>
      <c r="B3197" s="283" t="s">
        <v>839</v>
      </c>
      <c r="C3197" s="283" t="s">
        <v>10026</v>
      </c>
      <c r="D3197" s="283" t="s">
        <v>10027</v>
      </c>
      <c r="E3197" s="283" t="s">
        <v>6059</v>
      </c>
      <c r="F3197" s="283" t="s">
        <v>5283</v>
      </c>
    </row>
    <row r="3198" spans="1:12" x14ac:dyDescent="0.15">
      <c r="A3198" s="283">
        <v>29882</v>
      </c>
      <c r="B3198" s="283" t="s">
        <v>839</v>
      </c>
      <c r="C3198" s="283" t="s">
        <v>10028</v>
      </c>
      <c r="D3198" s="283" t="s">
        <v>10029</v>
      </c>
      <c r="E3198" s="283" t="s">
        <v>6059</v>
      </c>
      <c r="F3198" s="283" t="s">
        <v>5283</v>
      </c>
    </row>
    <row r="3199" spans="1:12" x14ac:dyDescent="0.15">
      <c r="A3199" s="283">
        <v>29885</v>
      </c>
      <c r="B3199" s="283" t="s">
        <v>4618</v>
      </c>
      <c r="C3199" s="283" t="s">
        <v>10030</v>
      </c>
      <c r="D3199" s="283" t="s">
        <v>10031</v>
      </c>
      <c r="E3199" s="283" t="s">
        <v>10032</v>
      </c>
      <c r="G3199" s="283">
        <v>3</v>
      </c>
    </row>
    <row r="3200" spans="1:12" x14ac:dyDescent="0.15">
      <c r="A3200" s="283">
        <v>29891</v>
      </c>
      <c r="B3200" s="283" t="s">
        <v>3731</v>
      </c>
      <c r="C3200" s="283" t="s">
        <v>10033</v>
      </c>
      <c r="D3200" s="283" t="s">
        <v>10034</v>
      </c>
      <c r="E3200" s="283" t="s">
        <v>710</v>
      </c>
      <c r="F3200" s="283" t="s">
        <v>3702</v>
      </c>
    </row>
    <row r="3201" spans="1:7" x14ac:dyDescent="0.15">
      <c r="A3201" s="283">
        <v>29893</v>
      </c>
      <c r="B3201" s="283" t="s">
        <v>3780</v>
      </c>
      <c r="C3201" s="283" t="s">
        <v>10035</v>
      </c>
      <c r="D3201" s="283" t="s">
        <v>10036</v>
      </c>
      <c r="E3201" s="283" t="s">
        <v>298</v>
      </c>
      <c r="F3201" s="283" t="s">
        <v>3703</v>
      </c>
    </row>
    <row r="3202" spans="1:7" x14ac:dyDescent="0.15">
      <c r="A3202" s="283">
        <v>29900</v>
      </c>
      <c r="B3202" s="283" t="s">
        <v>4192</v>
      </c>
      <c r="C3202" s="283" t="s">
        <v>10037</v>
      </c>
      <c r="D3202" s="283" t="s">
        <v>10038</v>
      </c>
      <c r="E3202" s="283" t="s">
        <v>13334</v>
      </c>
      <c r="F3202" s="283" t="s">
        <v>3703</v>
      </c>
    </row>
    <row r="3203" spans="1:7" x14ac:dyDescent="0.15">
      <c r="A3203" s="283">
        <v>29909</v>
      </c>
      <c r="B3203" s="283" t="s">
        <v>3898</v>
      </c>
      <c r="C3203" s="283" t="s">
        <v>10039</v>
      </c>
      <c r="D3203" s="283" t="s">
        <v>10040</v>
      </c>
      <c r="F3203" s="283" t="s">
        <v>3703</v>
      </c>
      <c r="G3203" s="283">
        <v>3</v>
      </c>
    </row>
    <row r="3204" spans="1:7" x14ac:dyDescent="0.15">
      <c r="A3204" s="283">
        <v>29912</v>
      </c>
      <c r="B3204" s="283" t="s">
        <v>4274</v>
      </c>
      <c r="C3204" s="283" t="s">
        <v>10041</v>
      </c>
      <c r="D3204" s="283" t="s">
        <v>10042</v>
      </c>
      <c r="E3204" s="283" t="s">
        <v>476</v>
      </c>
      <c r="F3204" s="283" t="s">
        <v>3703</v>
      </c>
    </row>
    <row r="3205" spans="1:7" x14ac:dyDescent="0.15">
      <c r="A3205" s="283">
        <v>29913</v>
      </c>
      <c r="B3205" s="283" t="s">
        <v>4274</v>
      </c>
      <c r="C3205" s="283" t="s">
        <v>10043</v>
      </c>
      <c r="D3205" s="283" t="s">
        <v>10044</v>
      </c>
      <c r="E3205" s="283" t="s">
        <v>1185</v>
      </c>
      <c r="F3205" s="283" t="s">
        <v>3703</v>
      </c>
    </row>
    <row r="3206" spans="1:7" x14ac:dyDescent="0.15">
      <c r="A3206" s="283">
        <v>29918</v>
      </c>
      <c r="B3206" s="283" t="s">
        <v>3726</v>
      </c>
      <c r="C3206" s="283" t="s">
        <v>10045</v>
      </c>
      <c r="D3206" s="283" t="s">
        <v>10046</v>
      </c>
      <c r="E3206" s="283" t="s">
        <v>1993</v>
      </c>
      <c r="F3206" s="283" t="s">
        <v>3703</v>
      </c>
      <c r="G3206" s="283">
        <v>3</v>
      </c>
    </row>
    <row r="3207" spans="1:7" x14ac:dyDescent="0.15">
      <c r="A3207" s="283">
        <v>29921</v>
      </c>
      <c r="B3207" s="283" t="s">
        <v>3726</v>
      </c>
      <c r="C3207" s="283" t="s">
        <v>10047</v>
      </c>
      <c r="D3207" s="283" t="s">
        <v>10048</v>
      </c>
      <c r="E3207" s="283" t="s">
        <v>698</v>
      </c>
      <c r="F3207" s="283" t="s">
        <v>4483</v>
      </c>
    </row>
    <row r="3208" spans="1:7" x14ac:dyDescent="0.15">
      <c r="A3208" s="283">
        <v>29924</v>
      </c>
      <c r="B3208" s="283" t="s">
        <v>3726</v>
      </c>
      <c r="C3208" s="283" t="s">
        <v>10049</v>
      </c>
      <c r="D3208" s="283" t="s">
        <v>10050</v>
      </c>
      <c r="E3208" s="283" t="s">
        <v>3772</v>
      </c>
      <c r="F3208" s="283" t="s">
        <v>3703</v>
      </c>
      <c r="G3208" s="283">
        <v>3</v>
      </c>
    </row>
    <row r="3209" spans="1:7" x14ac:dyDescent="0.15">
      <c r="A3209" s="283">
        <v>29925</v>
      </c>
      <c r="B3209" s="283" t="s">
        <v>3726</v>
      </c>
      <c r="C3209" s="283" t="s">
        <v>10051</v>
      </c>
      <c r="D3209" s="283" t="s">
        <v>8554</v>
      </c>
      <c r="E3209" s="283" t="s">
        <v>278</v>
      </c>
      <c r="F3209" s="283" t="s">
        <v>3703</v>
      </c>
    </row>
    <row r="3210" spans="1:7" x14ac:dyDescent="0.15">
      <c r="A3210" s="283">
        <v>29928</v>
      </c>
      <c r="B3210" s="283" t="s">
        <v>3726</v>
      </c>
      <c r="C3210" s="283" t="s">
        <v>10052</v>
      </c>
      <c r="D3210" s="283" t="s">
        <v>10053</v>
      </c>
      <c r="E3210" s="283" t="s">
        <v>335</v>
      </c>
      <c r="F3210" s="283" t="s">
        <v>4483</v>
      </c>
    </row>
    <row r="3211" spans="1:7" x14ac:dyDescent="0.15">
      <c r="A3211" s="283">
        <v>29929</v>
      </c>
      <c r="B3211" s="283" t="s">
        <v>3726</v>
      </c>
      <c r="C3211" s="283" t="s">
        <v>8959</v>
      </c>
      <c r="D3211" s="283" t="s">
        <v>8960</v>
      </c>
      <c r="E3211" s="283" t="s">
        <v>278</v>
      </c>
      <c r="F3211" s="283" t="s">
        <v>3703</v>
      </c>
      <c r="G3211" s="283">
        <v>3</v>
      </c>
    </row>
    <row r="3212" spans="1:7" x14ac:dyDescent="0.15">
      <c r="A3212" s="283">
        <v>29930</v>
      </c>
      <c r="B3212" s="283" t="s">
        <v>3726</v>
      </c>
      <c r="C3212" s="283" t="s">
        <v>10054</v>
      </c>
      <c r="D3212" s="283" t="s">
        <v>10055</v>
      </c>
      <c r="E3212" s="283" t="s">
        <v>278</v>
      </c>
      <c r="F3212" s="283" t="s">
        <v>3703</v>
      </c>
    </row>
    <row r="3213" spans="1:7" x14ac:dyDescent="0.15">
      <c r="A3213" s="283">
        <v>29933</v>
      </c>
      <c r="B3213" s="283" t="s">
        <v>3814</v>
      </c>
      <c r="C3213" s="283" t="s">
        <v>10056</v>
      </c>
      <c r="D3213" s="283" t="s">
        <v>10057</v>
      </c>
      <c r="E3213" s="283" t="s">
        <v>5361</v>
      </c>
      <c r="F3213" s="283" t="s">
        <v>4483</v>
      </c>
    </row>
    <row r="3214" spans="1:7" x14ac:dyDescent="0.15">
      <c r="A3214" s="283">
        <v>29936</v>
      </c>
      <c r="B3214" s="283" t="s">
        <v>3698</v>
      </c>
      <c r="C3214" s="283" t="s">
        <v>10058</v>
      </c>
      <c r="D3214" s="283" t="s">
        <v>10059</v>
      </c>
      <c r="E3214" s="283" t="s">
        <v>686</v>
      </c>
      <c r="F3214" s="283" t="s">
        <v>3703</v>
      </c>
    </row>
    <row r="3215" spans="1:7" x14ac:dyDescent="0.15">
      <c r="A3215" s="283">
        <v>29939</v>
      </c>
      <c r="B3215" s="283" t="s">
        <v>4017</v>
      </c>
      <c r="C3215" s="283" t="s">
        <v>10060</v>
      </c>
      <c r="D3215" s="283" t="s">
        <v>10061</v>
      </c>
      <c r="E3215" s="283" t="s">
        <v>368</v>
      </c>
      <c r="F3215" s="283" t="s">
        <v>3703</v>
      </c>
    </row>
    <row r="3216" spans="1:7" x14ac:dyDescent="0.15">
      <c r="A3216" s="283">
        <v>29940</v>
      </c>
      <c r="B3216" s="283" t="s">
        <v>4017</v>
      </c>
      <c r="C3216" s="283" t="s">
        <v>10062</v>
      </c>
      <c r="D3216" s="283" t="s">
        <v>10063</v>
      </c>
      <c r="E3216" s="283" t="s">
        <v>137</v>
      </c>
      <c r="F3216" s="283" t="s">
        <v>3702</v>
      </c>
    </row>
    <row r="3217" spans="1:12" x14ac:dyDescent="0.15">
      <c r="A3217" s="283">
        <v>29956</v>
      </c>
      <c r="B3217" s="283" t="s">
        <v>3777</v>
      </c>
      <c r="C3217" s="283" t="s">
        <v>10064</v>
      </c>
      <c r="D3217" s="283" t="s">
        <v>10065</v>
      </c>
      <c r="E3217" s="283" t="s">
        <v>3772</v>
      </c>
      <c r="F3217" s="283" t="s">
        <v>3702</v>
      </c>
    </row>
    <row r="3218" spans="1:12" x14ac:dyDescent="0.15">
      <c r="A3218" s="283">
        <v>29957</v>
      </c>
      <c r="B3218" s="283" t="s">
        <v>3698</v>
      </c>
      <c r="C3218" s="283" t="s">
        <v>10066</v>
      </c>
      <c r="D3218" s="283" t="s">
        <v>10067</v>
      </c>
      <c r="E3218" s="283" t="s">
        <v>3701</v>
      </c>
      <c r="F3218" s="283" t="s">
        <v>3702</v>
      </c>
      <c r="G3218" s="283">
        <v>3</v>
      </c>
    </row>
    <row r="3219" spans="1:12" x14ac:dyDescent="0.15">
      <c r="A3219" s="283">
        <v>29963</v>
      </c>
      <c r="B3219" s="283" t="s">
        <v>3731</v>
      </c>
      <c r="C3219" s="283" t="s">
        <v>10068</v>
      </c>
      <c r="D3219" s="283" t="s">
        <v>10069</v>
      </c>
      <c r="E3219" s="283" t="s">
        <v>213</v>
      </c>
      <c r="F3219" s="283" t="s">
        <v>3703</v>
      </c>
    </row>
    <row r="3220" spans="1:12" x14ac:dyDescent="0.15">
      <c r="A3220" s="283">
        <v>29966</v>
      </c>
      <c r="B3220" s="283" t="s">
        <v>2598</v>
      </c>
      <c r="C3220" s="283" t="s">
        <v>10070</v>
      </c>
      <c r="D3220" s="283" t="s">
        <v>10071</v>
      </c>
      <c r="E3220" s="283" t="s">
        <v>1574</v>
      </c>
      <c r="F3220" s="283" t="s">
        <v>4483</v>
      </c>
    </row>
    <row r="3221" spans="1:12" x14ac:dyDescent="0.15">
      <c r="A3221" s="283">
        <v>29972</v>
      </c>
      <c r="B3221" s="283" t="s">
        <v>3698</v>
      </c>
      <c r="C3221" s="283" t="s">
        <v>10072</v>
      </c>
      <c r="D3221" s="283" t="s">
        <v>10073</v>
      </c>
      <c r="E3221" s="283" t="s">
        <v>3701</v>
      </c>
      <c r="F3221" s="283" t="s">
        <v>3703</v>
      </c>
    </row>
    <row r="3222" spans="1:12" x14ac:dyDescent="0.15">
      <c r="A3222" s="283">
        <v>29974</v>
      </c>
      <c r="B3222" s="283" t="s">
        <v>3814</v>
      </c>
      <c r="C3222" s="283" t="s">
        <v>10074</v>
      </c>
      <c r="D3222" s="283" t="s">
        <v>10075</v>
      </c>
      <c r="E3222" s="283" t="s">
        <v>3772</v>
      </c>
      <c r="F3222" s="283" t="s">
        <v>4483</v>
      </c>
    </row>
    <row r="3223" spans="1:12" x14ac:dyDescent="0.15">
      <c r="A3223" s="283">
        <v>29979</v>
      </c>
      <c r="B3223" s="283" t="s">
        <v>3698</v>
      </c>
      <c r="C3223" s="283" t="s">
        <v>10076</v>
      </c>
      <c r="D3223" s="283" t="s">
        <v>10077</v>
      </c>
      <c r="E3223" s="283" t="s">
        <v>3701</v>
      </c>
      <c r="F3223" s="283" t="s">
        <v>4483</v>
      </c>
    </row>
    <row r="3224" spans="1:12" x14ac:dyDescent="0.15">
      <c r="A3224" s="283">
        <v>29982</v>
      </c>
      <c r="B3224" s="283" t="s">
        <v>3698</v>
      </c>
      <c r="C3224" s="283" t="s">
        <v>10078</v>
      </c>
      <c r="D3224" s="283" t="s">
        <v>10079</v>
      </c>
      <c r="E3224" s="283" t="s">
        <v>139</v>
      </c>
      <c r="F3224" s="283" t="s">
        <v>3703</v>
      </c>
    </row>
    <row r="3225" spans="1:12" x14ac:dyDescent="0.15">
      <c r="A3225" s="283">
        <v>29985</v>
      </c>
      <c r="B3225" s="283" t="s">
        <v>3848</v>
      </c>
      <c r="C3225" s="283" t="s">
        <v>10080</v>
      </c>
      <c r="D3225" s="283" t="s">
        <v>9509</v>
      </c>
      <c r="E3225" s="283" t="s">
        <v>106</v>
      </c>
      <c r="F3225" s="283" t="s">
        <v>3703</v>
      </c>
    </row>
    <row r="3226" spans="1:12" x14ac:dyDescent="0.15">
      <c r="A3226" s="283">
        <v>29986</v>
      </c>
      <c r="B3226" s="283" t="s">
        <v>3848</v>
      </c>
      <c r="C3226" s="283" t="s">
        <v>10081</v>
      </c>
      <c r="D3226" s="283" t="s">
        <v>10082</v>
      </c>
      <c r="E3226" s="283" t="s">
        <v>173</v>
      </c>
      <c r="F3226" s="283" t="s">
        <v>3703</v>
      </c>
      <c r="G3226" s="283">
        <v>3</v>
      </c>
      <c r="H3226" s="283">
        <v>1</v>
      </c>
      <c r="I3226" s="283">
        <v>1</v>
      </c>
      <c r="J3226" s="283">
        <v>2</v>
      </c>
      <c r="L3226" s="283" t="s">
        <v>3739</v>
      </c>
    </row>
    <row r="3227" spans="1:12" x14ac:dyDescent="0.15">
      <c r="A3227" s="283">
        <v>29988</v>
      </c>
      <c r="B3227" s="283" t="s">
        <v>3848</v>
      </c>
      <c r="C3227" s="283" t="s">
        <v>10083</v>
      </c>
      <c r="D3227" s="283" t="s">
        <v>10084</v>
      </c>
      <c r="E3227" s="283" t="s">
        <v>147</v>
      </c>
      <c r="F3227" s="283" t="s">
        <v>3703</v>
      </c>
    </row>
    <row r="3228" spans="1:12" x14ac:dyDescent="0.15">
      <c r="A3228" s="283">
        <v>29992</v>
      </c>
      <c r="B3228" s="283" t="s">
        <v>3708</v>
      </c>
      <c r="C3228" s="283" t="s">
        <v>10085</v>
      </c>
      <c r="D3228" s="283" t="s">
        <v>10086</v>
      </c>
      <c r="E3228" s="283" t="s">
        <v>571</v>
      </c>
      <c r="F3228" s="283" t="s">
        <v>4483</v>
      </c>
    </row>
    <row r="3229" spans="1:12" x14ac:dyDescent="0.15">
      <c r="A3229" s="283">
        <v>29993</v>
      </c>
      <c r="B3229" s="283" t="s">
        <v>3743</v>
      </c>
      <c r="C3229" s="283" t="s">
        <v>10087</v>
      </c>
      <c r="D3229" s="283" t="s">
        <v>10088</v>
      </c>
      <c r="E3229" s="283" t="s">
        <v>914</v>
      </c>
      <c r="F3229" s="283" t="s">
        <v>3703</v>
      </c>
    </row>
    <row r="3230" spans="1:12" x14ac:dyDescent="0.15">
      <c r="A3230" s="283">
        <v>29998</v>
      </c>
      <c r="B3230" s="283" t="s">
        <v>4641</v>
      </c>
      <c r="C3230" s="283" t="s">
        <v>10089</v>
      </c>
      <c r="D3230" s="283" t="s">
        <v>10090</v>
      </c>
      <c r="E3230" s="283" t="s">
        <v>724</v>
      </c>
      <c r="F3230" s="283" t="s">
        <v>3703</v>
      </c>
    </row>
    <row r="3231" spans="1:12" x14ac:dyDescent="0.15">
      <c r="A3231" s="283">
        <v>30000</v>
      </c>
      <c r="B3231" s="283" t="s">
        <v>3736</v>
      </c>
      <c r="C3231" s="283" t="s">
        <v>10091</v>
      </c>
      <c r="D3231" s="283" t="s">
        <v>10092</v>
      </c>
      <c r="F3231" s="283" t="s">
        <v>4483</v>
      </c>
    </row>
    <row r="3232" spans="1:12" x14ac:dyDescent="0.15">
      <c r="A3232" s="283">
        <v>30002</v>
      </c>
      <c r="B3232" s="283" t="s">
        <v>3959</v>
      </c>
      <c r="C3232" s="283" t="s">
        <v>10093</v>
      </c>
      <c r="D3232" s="283" t="s">
        <v>10094</v>
      </c>
      <c r="E3232" s="283" t="s">
        <v>1003</v>
      </c>
      <c r="F3232" s="283" t="s">
        <v>4483</v>
      </c>
    </row>
    <row r="3233" spans="1:12" x14ac:dyDescent="0.15">
      <c r="A3233" s="283">
        <v>30004</v>
      </c>
      <c r="B3233" s="283" t="s">
        <v>3726</v>
      </c>
      <c r="C3233" s="283" t="s">
        <v>10095</v>
      </c>
      <c r="D3233" s="283" t="s">
        <v>10096</v>
      </c>
      <c r="E3233" s="283" t="s">
        <v>196</v>
      </c>
      <c r="F3233" s="283" t="s">
        <v>3703</v>
      </c>
      <c r="G3233" s="283">
        <v>3</v>
      </c>
    </row>
    <row r="3234" spans="1:12" x14ac:dyDescent="0.15">
      <c r="A3234" s="283">
        <v>30007</v>
      </c>
      <c r="B3234" s="283" t="s">
        <v>4603</v>
      </c>
      <c r="C3234" s="283" t="s">
        <v>10097</v>
      </c>
      <c r="D3234" s="283" t="s">
        <v>10098</v>
      </c>
      <c r="E3234" s="283" t="s">
        <v>560</v>
      </c>
      <c r="F3234" s="283" t="s">
        <v>5258</v>
      </c>
    </row>
    <row r="3235" spans="1:12" x14ac:dyDescent="0.15">
      <c r="A3235" s="283">
        <v>30009</v>
      </c>
      <c r="B3235" s="283" t="s">
        <v>4255</v>
      </c>
      <c r="C3235" s="283" t="s">
        <v>10099</v>
      </c>
      <c r="D3235" s="283" t="s">
        <v>10100</v>
      </c>
      <c r="E3235" s="283" t="s">
        <v>145</v>
      </c>
      <c r="F3235" s="283" t="s">
        <v>3702</v>
      </c>
    </row>
    <row r="3236" spans="1:12" x14ac:dyDescent="0.15">
      <c r="A3236" s="283">
        <v>30012</v>
      </c>
      <c r="B3236" s="283" t="s">
        <v>3698</v>
      </c>
      <c r="C3236" s="283" t="s">
        <v>10101</v>
      </c>
      <c r="D3236" s="283" t="s">
        <v>10102</v>
      </c>
      <c r="E3236" s="283" t="s">
        <v>3701</v>
      </c>
      <c r="G3236" s="283">
        <v>3</v>
      </c>
      <c r="L3236" s="283">
        <v>2</v>
      </c>
    </row>
    <row r="3237" spans="1:12" x14ac:dyDescent="0.15">
      <c r="A3237" s="283">
        <v>30025</v>
      </c>
      <c r="B3237" s="283" t="s">
        <v>3698</v>
      </c>
      <c r="C3237" s="283" t="s">
        <v>10103</v>
      </c>
      <c r="D3237" s="283" t="s">
        <v>10104</v>
      </c>
      <c r="E3237" s="283" t="s">
        <v>3701</v>
      </c>
      <c r="F3237" s="283" t="s">
        <v>3703</v>
      </c>
    </row>
    <row r="3238" spans="1:12" x14ac:dyDescent="0.15">
      <c r="A3238" s="283">
        <v>30029</v>
      </c>
      <c r="B3238" s="283" t="s">
        <v>3698</v>
      </c>
      <c r="C3238" s="283" t="s">
        <v>10105</v>
      </c>
      <c r="D3238" s="283" t="s">
        <v>10106</v>
      </c>
      <c r="E3238" s="283" t="s">
        <v>277</v>
      </c>
      <c r="F3238" s="283" t="s">
        <v>3703</v>
      </c>
    </row>
    <row r="3239" spans="1:12" x14ac:dyDescent="0.15">
      <c r="A3239" s="283">
        <v>30031</v>
      </c>
      <c r="B3239" s="283" t="s">
        <v>3780</v>
      </c>
      <c r="C3239" s="283" t="s">
        <v>10107</v>
      </c>
      <c r="D3239" s="283" t="s">
        <v>10108</v>
      </c>
      <c r="E3239" s="283" t="s">
        <v>1271</v>
      </c>
      <c r="F3239" s="283" t="s">
        <v>3703</v>
      </c>
      <c r="G3239" s="283">
        <v>3</v>
      </c>
    </row>
    <row r="3240" spans="1:12" x14ac:dyDescent="0.15">
      <c r="A3240" s="283">
        <v>30033</v>
      </c>
      <c r="B3240" s="283" t="s">
        <v>4271</v>
      </c>
      <c r="C3240" s="283" t="s">
        <v>10109</v>
      </c>
      <c r="D3240" s="283" t="s">
        <v>10110</v>
      </c>
      <c r="E3240" s="283" t="s">
        <v>890</v>
      </c>
      <c r="F3240" s="283" t="s">
        <v>3703</v>
      </c>
    </row>
    <row r="3241" spans="1:12" x14ac:dyDescent="0.15">
      <c r="A3241" s="283">
        <v>30036</v>
      </c>
      <c r="B3241" s="283" t="s">
        <v>4222</v>
      </c>
      <c r="C3241" s="283" t="s">
        <v>10111</v>
      </c>
      <c r="D3241" s="283" t="s">
        <v>10112</v>
      </c>
      <c r="E3241" s="283" t="s">
        <v>4250</v>
      </c>
      <c r="F3241" s="283" t="s">
        <v>3703</v>
      </c>
    </row>
    <row r="3242" spans="1:12" x14ac:dyDescent="0.15">
      <c r="A3242" s="283">
        <v>30042</v>
      </c>
      <c r="B3242" s="283" t="s">
        <v>3794</v>
      </c>
      <c r="C3242" s="283" t="s">
        <v>10113</v>
      </c>
      <c r="D3242" s="283" t="s">
        <v>10114</v>
      </c>
      <c r="E3242" s="283" t="s">
        <v>10115</v>
      </c>
      <c r="F3242" s="283" t="s">
        <v>4483</v>
      </c>
    </row>
    <row r="3243" spans="1:12" x14ac:dyDescent="0.15">
      <c r="A3243" s="283">
        <v>30043</v>
      </c>
      <c r="B3243" s="283" t="s">
        <v>3736</v>
      </c>
      <c r="C3243" s="283" t="s">
        <v>13335</v>
      </c>
      <c r="D3243" s="283" t="s">
        <v>13336</v>
      </c>
      <c r="E3243" s="283" t="s">
        <v>172</v>
      </c>
      <c r="F3243" s="283" t="s">
        <v>4483</v>
      </c>
    </row>
    <row r="3244" spans="1:12" x14ac:dyDescent="0.15">
      <c r="A3244" s="283">
        <v>30049</v>
      </c>
      <c r="B3244" s="283" t="s">
        <v>3848</v>
      </c>
      <c r="C3244" s="283" t="s">
        <v>10116</v>
      </c>
      <c r="D3244" s="283" t="s">
        <v>10117</v>
      </c>
      <c r="E3244" s="283" t="s">
        <v>643</v>
      </c>
      <c r="F3244" s="283" t="s">
        <v>3703</v>
      </c>
    </row>
    <row r="3245" spans="1:12" x14ac:dyDescent="0.15">
      <c r="A3245" s="283">
        <v>30050</v>
      </c>
      <c r="B3245" s="283" t="s">
        <v>3801</v>
      </c>
      <c r="C3245" s="283" t="s">
        <v>10118</v>
      </c>
      <c r="D3245" s="283" t="s">
        <v>10119</v>
      </c>
      <c r="E3245" s="283" t="s">
        <v>260</v>
      </c>
      <c r="F3245" s="283" t="s">
        <v>4483</v>
      </c>
    </row>
    <row r="3246" spans="1:12" x14ac:dyDescent="0.15">
      <c r="A3246" s="283">
        <v>30066</v>
      </c>
      <c r="B3246" s="283" t="s">
        <v>839</v>
      </c>
      <c r="C3246" s="283" t="s">
        <v>10120</v>
      </c>
      <c r="D3246" s="283" t="s">
        <v>10121</v>
      </c>
      <c r="E3246" s="283" t="s">
        <v>1447</v>
      </c>
      <c r="F3246" s="283" t="s">
        <v>3703</v>
      </c>
    </row>
    <row r="3247" spans="1:12" x14ac:dyDescent="0.15">
      <c r="A3247" s="283">
        <v>30067</v>
      </c>
      <c r="B3247" s="283" t="s">
        <v>839</v>
      </c>
      <c r="C3247" s="283" t="s">
        <v>10122</v>
      </c>
      <c r="D3247" s="283" t="s">
        <v>10123</v>
      </c>
      <c r="E3247" s="283" t="s">
        <v>10124</v>
      </c>
      <c r="F3247" s="283" t="s">
        <v>4483</v>
      </c>
    </row>
    <row r="3248" spans="1:12" x14ac:dyDescent="0.15">
      <c r="A3248" s="283">
        <v>30074</v>
      </c>
      <c r="B3248" s="283" t="s">
        <v>3736</v>
      </c>
      <c r="C3248" s="283" t="s">
        <v>10125</v>
      </c>
      <c r="D3248" s="283" t="s">
        <v>10126</v>
      </c>
      <c r="F3248" s="283" t="s">
        <v>4483</v>
      </c>
    </row>
    <row r="3249" spans="1:12" x14ac:dyDescent="0.15">
      <c r="A3249" s="283">
        <v>30075</v>
      </c>
      <c r="B3249" s="283" t="s">
        <v>3736</v>
      </c>
      <c r="C3249" s="283" t="s">
        <v>10127</v>
      </c>
      <c r="D3249" s="283" t="s">
        <v>10128</v>
      </c>
      <c r="E3249" s="283" t="s">
        <v>580</v>
      </c>
      <c r="F3249" s="283" t="s">
        <v>3703</v>
      </c>
    </row>
    <row r="3250" spans="1:12" x14ac:dyDescent="0.15">
      <c r="A3250" s="283">
        <v>30077</v>
      </c>
      <c r="B3250" s="283" t="s">
        <v>3814</v>
      </c>
      <c r="C3250" s="283" t="s">
        <v>10129</v>
      </c>
      <c r="D3250" s="283" t="s">
        <v>10130</v>
      </c>
      <c r="E3250" s="283" t="s">
        <v>5361</v>
      </c>
      <c r="F3250" s="283" t="s">
        <v>3702</v>
      </c>
    </row>
    <row r="3251" spans="1:12" x14ac:dyDescent="0.15">
      <c r="A3251" s="283">
        <v>30079</v>
      </c>
      <c r="B3251" s="283" t="s">
        <v>3814</v>
      </c>
      <c r="C3251" s="283" t="s">
        <v>10131</v>
      </c>
      <c r="D3251" s="283" t="s">
        <v>10132</v>
      </c>
      <c r="E3251" s="283" t="s">
        <v>3772</v>
      </c>
      <c r="F3251" s="283" t="s">
        <v>6877</v>
      </c>
      <c r="G3251" s="283">
        <v>3</v>
      </c>
      <c r="K3251" s="283">
        <v>2</v>
      </c>
    </row>
    <row r="3252" spans="1:12" x14ac:dyDescent="0.15">
      <c r="A3252" s="283">
        <v>30082</v>
      </c>
      <c r="B3252" s="283" t="s">
        <v>3814</v>
      </c>
      <c r="C3252" s="283" t="s">
        <v>10133</v>
      </c>
      <c r="D3252" s="283" t="s">
        <v>10134</v>
      </c>
      <c r="E3252" s="283" t="s">
        <v>128</v>
      </c>
      <c r="F3252" s="283" t="s">
        <v>3703</v>
      </c>
    </row>
    <row r="3253" spans="1:12" x14ac:dyDescent="0.15">
      <c r="A3253" s="283">
        <v>30086</v>
      </c>
      <c r="B3253" s="283" t="s">
        <v>3726</v>
      </c>
      <c r="C3253" s="283" t="s">
        <v>10135</v>
      </c>
      <c r="D3253" s="283" t="s">
        <v>6038</v>
      </c>
      <c r="E3253" s="283" t="s">
        <v>1236</v>
      </c>
      <c r="F3253" s="283" t="s">
        <v>4483</v>
      </c>
    </row>
    <row r="3254" spans="1:12" x14ac:dyDescent="0.15">
      <c r="A3254" s="283">
        <v>30087</v>
      </c>
      <c r="B3254" s="283" t="s">
        <v>3698</v>
      </c>
      <c r="C3254" s="283" t="s">
        <v>10136</v>
      </c>
      <c r="D3254" s="283" t="s">
        <v>10137</v>
      </c>
      <c r="E3254" s="283" t="s">
        <v>277</v>
      </c>
      <c r="F3254" s="283" t="s">
        <v>3703</v>
      </c>
    </row>
    <row r="3255" spans="1:12" x14ac:dyDescent="0.15">
      <c r="A3255" s="283">
        <v>30090</v>
      </c>
      <c r="B3255" s="283" t="s">
        <v>4017</v>
      </c>
      <c r="C3255" s="283" t="s">
        <v>10138</v>
      </c>
      <c r="D3255" s="283" t="s">
        <v>10139</v>
      </c>
      <c r="E3255" s="283" t="s">
        <v>137</v>
      </c>
      <c r="F3255" s="283" t="s">
        <v>4483</v>
      </c>
    </row>
    <row r="3256" spans="1:12" x14ac:dyDescent="0.15">
      <c r="A3256" s="283">
        <v>30094</v>
      </c>
      <c r="B3256" s="283" t="s">
        <v>3698</v>
      </c>
      <c r="C3256" s="283" t="s">
        <v>10140</v>
      </c>
      <c r="D3256" s="283" t="s">
        <v>10141</v>
      </c>
      <c r="E3256" s="283" t="s">
        <v>433</v>
      </c>
      <c r="F3256" s="283" t="s">
        <v>4483</v>
      </c>
    </row>
    <row r="3257" spans="1:12" x14ac:dyDescent="0.15">
      <c r="A3257" s="283">
        <v>30095</v>
      </c>
      <c r="B3257" s="283" t="s">
        <v>3698</v>
      </c>
      <c r="C3257" s="283" t="s">
        <v>10142</v>
      </c>
      <c r="D3257" s="283" t="s">
        <v>10143</v>
      </c>
      <c r="E3257" s="283" t="s">
        <v>433</v>
      </c>
      <c r="F3257" s="283" t="s">
        <v>4483</v>
      </c>
      <c r="G3257" s="283">
        <v>3</v>
      </c>
      <c r="I3257" s="283">
        <v>2</v>
      </c>
    </row>
    <row r="3258" spans="1:12" x14ac:dyDescent="0.15">
      <c r="A3258" s="283">
        <v>30096</v>
      </c>
      <c r="B3258" s="283" t="s">
        <v>3698</v>
      </c>
      <c r="C3258" s="283" t="s">
        <v>10144</v>
      </c>
      <c r="D3258" s="283" t="s">
        <v>10145</v>
      </c>
      <c r="E3258" s="283" t="s">
        <v>277</v>
      </c>
      <c r="F3258" s="283" t="s">
        <v>3703</v>
      </c>
      <c r="G3258" s="283">
        <v>3</v>
      </c>
    </row>
    <row r="3259" spans="1:12" x14ac:dyDescent="0.15">
      <c r="A3259" s="283">
        <v>30098</v>
      </c>
      <c r="B3259" s="283" t="s">
        <v>3814</v>
      </c>
      <c r="C3259" s="283" t="s">
        <v>10146</v>
      </c>
      <c r="D3259" s="283" t="s">
        <v>10147</v>
      </c>
      <c r="E3259" s="283" t="s">
        <v>861</v>
      </c>
      <c r="F3259" s="283" t="s">
        <v>4483</v>
      </c>
    </row>
    <row r="3260" spans="1:12" x14ac:dyDescent="0.15">
      <c r="A3260" s="283">
        <v>30100</v>
      </c>
      <c r="B3260" s="283" t="s">
        <v>3698</v>
      </c>
      <c r="C3260" s="283" t="s">
        <v>10148</v>
      </c>
      <c r="D3260" s="283" t="s">
        <v>10149</v>
      </c>
      <c r="E3260" s="283" t="s">
        <v>433</v>
      </c>
      <c r="F3260" s="283" t="s">
        <v>4483</v>
      </c>
    </row>
    <row r="3261" spans="1:12" x14ac:dyDescent="0.15">
      <c r="A3261" s="283">
        <v>30102</v>
      </c>
      <c r="B3261" s="283" t="s">
        <v>3731</v>
      </c>
      <c r="C3261" s="283" t="s">
        <v>10150</v>
      </c>
      <c r="D3261" s="283" t="s">
        <v>10151</v>
      </c>
      <c r="E3261" s="283" t="s">
        <v>956</v>
      </c>
      <c r="F3261" s="283" t="s">
        <v>3703</v>
      </c>
      <c r="G3261" s="283">
        <v>3</v>
      </c>
      <c r="L3261" s="283">
        <v>2</v>
      </c>
    </row>
    <row r="3262" spans="1:12" x14ac:dyDescent="0.15">
      <c r="A3262" s="283">
        <v>30103</v>
      </c>
      <c r="B3262" s="283" t="s">
        <v>4271</v>
      </c>
      <c r="C3262" s="283" t="s">
        <v>10152</v>
      </c>
      <c r="D3262" s="283" t="s">
        <v>10153</v>
      </c>
      <c r="E3262" s="283" t="s">
        <v>890</v>
      </c>
      <c r="F3262" s="283" t="s">
        <v>3703</v>
      </c>
    </row>
    <row r="3263" spans="1:12" x14ac:dyDescent="0.15">
      <c r="A3263" s="283">
        <v>30109</v>
      </c>
      <c r="B3263" s="283" t="s">
        <v>3726</v>
      </c>
      <c r="C3263" s="283" t="s">
        <v>10154</v>
      </c>
      <c r="D3263" s="283" t="s">
        <v>10155</v>
      </c>
      <c r="E3263" s="283" t="s">
        <v>1236</v>
      </c>
      <c r="F3263" s="283" t="s">
        <v>4483</v>
      </c>
    </row>
    <row r="3264" spans="1:12" x14ac:dyDescent="0.15">
      <c r="A3264" s="283">
        <v>30110</v>
      </c>
      <c r="B3264" s="283" t="s">
        <v>3698</v>
      </c>
      <c r="C3264" s="283" t="s">
        <v>10156</v>
      </c>
      <c r="D3264" s="283" t="s">
        <v>10157</v>
      </c>
      <c r="E3264" s="283" t="s">
        <v>3701</v>
      </c>
      <c r="F3264" s="283" t="s">
        <v>4483</v>
      </c>
    </row>
    <row r="3265" spans="1:7" x14ac:dyDescent="0.15">
      <c r="A3265" s="283">
        <v>30111</v>
      </c>
      <c r="B3265" s="283" t="s">
        <v>3736</v>
      </c>
      <c r="C3265" s="283" t="s">
        <v>10158</v>
      </c>
      <c r="D3265" s="283" t="s">
        <v>10159</v>
      </c>
      <c r="E3265" s="283" t="s">
        <v>13337</v>
      </c>
      <c r="F3265" s="283" t="s">
        <v>3703</v>
      </c>
    </row>
    <row r="3266" spans="1:7" x14ac:dyDescent="0.15">
      <c r="A3266" s="283">
        <v>30113</v>
      </c>
      <c r="B3266" s="283" t="s">
        <v>839</v>
      </c>
      <c r="C3266" s="283" t="s">
        <v>13338</v>
      </c>
      <c r="D3266" s="283" t="s">
        <v>13339</v>
      </c>
      <c r="E3266" s="283" t="s">
        <v>4965</v>
      </c>
      <c r="F3266" s="283" t="s">
        <v>3703</v>
      </c>
    </row>
    <row r="3267" spans="1:7" x14ac:dyDescent="0.15">
      <c r="A3267" s="283">
        <v>30116</v>
      </c>
      <c r="B3267" s="283" t="s">
        <v>3912</v>
      </c>
      <c r="C3267" s="283" t="s">
        <v>10160</v>
      </c>
      <c r="D3267" s="283" t="s">
        <v>10161</v>
      </c>
      <c r="E3267" s="283" t="s">
        <v>8934</v>
      </c>
      <c r="F3267" s="283" t="s">
        <v>4483</v>
      </c>
    </row>
    <row r="3268" spans="1:7" x14ac:dyDescent="0.15">
      <c r="A3268" s="283">
        <v>30118</v>
      </c>
      <c r="B3268" s="283" t="s">
        <v>3905</v>
      </c>
      <c r="C3268" s="283" t="s">
        <v>10162</v>
      </c>
      <c r="D3268" s="283" t="s">
        <v>10163</v>
      </c>
      <c r="F3268" s="283" t="s">
        <v>3703</v>
      </c>
      <c r="G3268" s="283">
        <v>3</v>
      </c>
    </row>
    <row r="3269" spans="1:7" x14ac:dyDescent="0.15">
      <c r="A3269" s="283">
        <v>30121</v>
      </c>
      <c r="B3269" s="283" t="s">
        <v>839</v>
      </c>
      <c r="C3269" s="283" t="s">
        <v>13340</v>
      </c>
      <c r="D3269" s="283" t="s">
        <v>13341</v>
      </c>
      <c r="E3269" s="283" t="s">
        <v>13342</v>
      </c>
      <c r="F3269" s="283" t="s">
        <v>3703</v>
      </c>
    </row>
    <row r="3270" spans="1:7" x14ac:dyDescent="0.15">
      <c r="A3270" s="283">
        <v>30130</v>
      </c>
      <c r="B3270" s="283" t="s">
        <v>3726</v>
      </c>
      <c r="C3270" s="283" t="s">
        <v>10164</v>
      </c>
      <c r="D3270" s="283" t="s">
        <v>10165</v>
      </c>
      <c r="E3270" s="283" t="s">
        <v>335</v>
      </c>
      <c r="F3270" s="283" t="s">
        <v>4483</v>
      </c>
    </row>
    <row r="3271" spans="1:7" x14ac:dyDescent="0.15">
      <c r="A3271" s="283">
        <v>30139</v>
      </c>
      <c r="B3271" s="283" t="s">
        <v>4271</v>
      </c>
      <c r="C3271" s="283" t="s">
        <v>13343</v>
      </c>
      <c r="D3271" s="283" t="s">
        <v>13344</v>
      </c>
      <c r="E3271" s="283" t="s">
        <v>4299</v>
      </c>
      <c r="G3271" s="283">
        <v>3</v>
      </c>
    </row>
    <row r="3272" spans="1:7" x14ac:dyDescent="0.15">
      <c r="A3272" s="283">
        <v>30144</v>
      </c>
      <c r="B3272" s="283" t="s">
        <v>3743</v>
      </c>
      <c r="C3272" s="283" t="s">
        <v>10166</v>
      </c>
      <c r="D3272" s="283" t="s">
        <v>10167</v>
      </c>
      <c r="E3272" s="283" t="s">
        <v>10168</v>
      </c>
      <c r="F3272" s="283" t="s">
        <v>4483</v>
      </c>
    </row>
    <row r="3273" spans="1:7" x14ac:dyDescent="0.15">
      <c r="A3273" s="283">
        <v>30146</v>
      </c>
      <c r="B3273" s="283" t="s">
        <v>3919</v>
      </c>
      <c r="C3273" s="283" t="s">
        <v>10169</v>
      </c>
      <c r="D3273" s="283" t="s">
        <v>10170</v>
      </c>
      <c r="E3273" s="283" t="s">
        <v>131</v>
      </c>
      <c r="F3273" s="283" t="s">
        <v>3703</v>
      </c>
    </row>
    <row r="3274" spans="1:7" x14ac:dyDescent="0.15">
      <c r="A3274" s="283">
        <v>30149</v>
      </c>
      <c r="B3274" s="283" t="s">
        <v>4107</v>
      </c>
      <c r="C3274" s="283" t="s">
        <v>10171</v>
      </c>
      <c r="D3274" s="283" t="s">
        <v>10172</v>
      </c>
      <c r="E3274" s="283" t="s">
        <v>3772</v>
      </c>
      <c r="F3274" s="283" t="s">
        <v>3703</v>
      </c>
    </row>
    <row r="3275" spans="1:7" x14ac:dyDescent="0.15">
      <c r="A3275" s="283">
        <v>30150</v>
      </c>
      <c r="B3275" s="283" t="s">
        <v>3720</v>
      </c>
      <c r="C3275" s="283" t="s">
        <v>10173</v>
      </c>
      <c r="D3275" s="283" t="s">
        <v>10174</v>
      </c>
      <c r="E3275" s="283" t="s">
        <v>96</v>
      </c>
      <c r="F3275" s="283" t="s">
        <v>3703</v>
      </c>
      <c r="G3275" s="283">
        <v>3</v>
      </c>
    </row>
    <row r="3276" spans="1:7" x14ac:dyDescent="0.15">
      <c r="A3276" s="283">
        <v>30152</v>
      </c>
      <c r="B3276" s="283" t="s">
        <v>3720</v>
      </c>
      <c r="C3276" s="283" t="s">
        <v>10175</v>
      </c>
      <c r="D3276" s="283" t="s">
        <v>10176</v>
      </c>
      <c r="E3276" s="283" t="s">
        <v>4925</v>
      </c>
      <c r="F3276" s="283" t="s">
        <v>3703</v>
      </c>
    </row>
    <row r="3277" spans="1:7" x14ac:dyDescent="0.15">
      <c r="A3277" s="283">
        <v>30153</v>
      </c>
      <c r="B3277" s="283" t="s">
        <v>3801</v>
      </c>
      <c r="C3277" s="283" t="s">
        <v>10177</v>
      </c>
      <c r="D3277" s="283" t="s">
        <v>10178</v>
      </c>
      <c r="E3277" s="283" t="s">
        <v>306</v>
      </c>
      <c r="F3277" s="283" t="s">
        <v>4483</v>
      </c>
    </row>
    <row r="3278" spans="1:7" x14ac:dyDescent="0.15">
      <c r="A3278" s="283">
        <v>30161</v>
      </c>
      <c r="B3278" s="283" t="s">
        <v>3794</v>
      </c>
      <c r="C3278" s="283" t="s">
        <v>10179</v>
      </c>
      <c r="D3278" s="283" t="s">
        <v>10180</v>
      </c>
      <c r="E3278" s="283" t="s">
        <v>475</v>
      </c>
      <c r="F3278" s="283" t="s">
        <v>3703</v>
      </c>
    </row>
    <row r="3279" spans="1:7" x14ac:dyDescent="0.15">
      <c r="A3279" s="283">
        <v>30163</v>
      </c>
      <c r="B3279" s="283" t="s">
        <v>3698</v>
      </c>
      <c r="C3279" s="283" t="s">
        <v>10181</v>
      </c>
      <c r="D3279" s="283" t="s">
        <v>10182</v>
      </c>
      <c r="E3279" s="283" t="s">
        <v>433</v>
      </c>
      <c r="F3279" s="283" t="s">
        <v>4483</v>
      </c>
    </row>
    <row r="3280" spans="1:7" x14ac:dyDescent="0.15">
      <c r="A3280" s="283">
        <v>30165</v>
      </c>
      <c r="B3280" s="283" t="s">
        <v>3809</v>
      </c>
      <c r="C3280" s="283" t="s">
        <v>10183</v>
      </c>
      <c r="D3280" s="283" t="s">
        <v>10184</v>
      </c>
      <c r="F3280" s="283" t="s">
        <v>4483</v>
      </c>
    </row>
    <row r="3281" spans="1:12" x14ac:dyDescent="0.15">
      <c r="A3281" s="283">
        <v>30166</v>
      </c>
      <c r="B3281" s="283" t="s">
        <v>2598</v>
      </c>
      <c r="C3281" s="283" t="s">
        <v>10185</v>
      </c>
      <c r="D3281" s="283" t="s">
        <v>10186</v>
      </c>
      <c r="E3281" s="283" t="s">
        <v>813</v>
      </c>
      <c r="F3281" s="283" t="s">
        <v>7272</v>
      </c>
    </row>
    <row r="3282" spans="1:12" x14ac:dyDescent="0.15">
      <c r="A3282" s="283">
        <v>30169</v>
      </c>
      <c r="B3282" s="283" t="s">
        <v>3801</v>
      </c>
      <c r="C3282" s="283" t="s">
        <v>10187</v>
      </c>
      <c r="D3282" s="283" t="s">
        <v>10188</v>
      </c>
      <c r="E3282" s="283" t="s">
        <v>2641</v>
      </c>
      <c r="F3282" s="283" t="s">
        <v>3702</v>
      </c>
    </row>
    <row r="3283" spans="1:12" x14ac:dyDescent="0.15">
      <c r="A3283" s="283">
        <v>30170</v>
      </c>
      <c r="B3283" s="283" t="s">
        <v>3780</v>
      </c>
      <c r="C3283" s="283" t="s">
        <v>10189</v>
      </c>
      <c r="D3283" s="283" t="s">
        <v>10190</v>
      </c>
      <c r="E3283" s="283" t="s">
        <v>354</v>
      </c>
      <c r="F3283" s="283" t="s">
        <v>3703</v>
      </c>
    </row>
    <row r="3284" spans="1:12" x14ac:dyDescent="0.15">
      <c r="A3284" s="283">
        <v>30180</v>
      </c>
      <c r="B3284" s="283" t="s">
        <v>4107</v>
      </c>
      <c r="C3284" s="283" t="s">
        <v>13345</v>
      </c>
      <c r="D3284" s="283" t="s">
        <v>13346</v>
      </c>
      <c r="E3284" s="283" t="s">
        <v>189</v>
      </c>
      <c r="F3284" s="283" t="s">
        <v>3703</v>
      </c>
    </row>
    <row r="3285" spans="1:12" x14ac:dyDescent="0.15">
      <c r="A3285" s="283">
        <v>30187</v>
      </c>
      <c r="B3285" s="283" t="s">
        <v>3698</v>
      </c>
      <c r="C3285" s="283" t="s">
        <v>10191</v>
      </c>
      <c r="D3285" s="283" t="s">
        <v>10192</v>
      </c>
      <c r="E3285" s="283" t="s">
        <v>3701</v>
      </c>
      <c r="F3285" s="283" t="s">
        <v>4483</v>
      </c>
      <c r="G3285" s="283">
        <v>3</v>
      </c>
      <c r="I3285" s="283">
        <v>2</v>
      </c>
    </row>
    <row r="3286" spans="1:12" x14ac:dyDescent="0.15">
      <c r="A3286" s="283">
        <v>30188</v>
      </c>
      <c r="B3286" s="283" t="s">
        <v>3809</v>
      </c>
      <c r="C3286" s="283" t="s">
        <v>10193</v>
      </c>
      <c r="D3286" s="283" t="s">
        <v>10194</v>
      </c>
      <c r="F3286" s="283" t="s">
        <v>4483</v>
      </c>
    </row>
    <row r="3287" spans="1:12" x14ac:dyDescent="0.15">
      <c r="A3287" s="283">
        <v>30190</v>
      </c>
      <c r="B3287" s="283" t="s">
        <v>3912</v>
      </c>
      <c r="C3287" s="283" t="s">
        <v>10195</v>
      </c>
      <c r="D3287" s="283" t="s">
        <v>10196</v>
      </c>
      <c r="E3287" s="283" t="s">
        <v>680</v>
      </c>
      <c r="F3287" s="283" t="s">
        <v>7272</v>
      </c>
    </row>
    <row r="3288" spans="1:12" x14ac:dyDescent="0.15">
      <c r="A3288" s="283">
        <v>30193</v>
      </c>
      <c r="B3288" s="283" t="s">
        <v>4603</v>
      </c>
      <c r="C3288" s="283" t="s">
        <v>10197</v>
      </c>
      <c r="D3288" s="283" t="s">
        <v>10198</v>
      </c>
      <c r="F3288" s="283" t="s">
        <v>4483</v>
      </c>
    </row>
    <row r="3289" spans="1:12" x14ac:dyDescent="0.15">
      <c r="A3289" s="283">
        <v>30199</v>
      </c>
      <c r="B3289" s="283" t="s">
        <v>3698</v>
      </c>
      <c r="C3289" s="283" t="s">
        <v>10199</v>
      </c>
      <c r="D3289" s="283" t="s">
        <v>10200</v>
      </c>
      <c r="E3289" s="283" t="s">
        <v>4790</v>
      </c>
      <c r="F3289" s="283" t="s">
        <v>3703</v>
      </c>
    </row>
    <row r="3290" spans="1:12" x14ac:dyDescent="0.15">
      <c r="A3290" s="283">
        <v>30201</v>
      </c>
      <c r="B3290" s="283" t="s">
        <v>3698</v>
      </c>
      <c r="C3290" s="283" t="s">
        <v>10201</v>
      </c>
      <c r="D3290" s="283" t="s">
        <v>10202</v>
      </c>
      <c r="E3290" s="283" t="s">
        <v>4268</v>
      </c>
      <c r="F3290" s="283" t="s">
        <v>3703</v>
      </c>
    </row>
    <row r="3291" spans="1:12" x14ac:dyDescent="0.15">
      <c r="A3291" s="283">
        <v>30205</v>
      </c>
      <c r="B3291" s="283" t="s">
        <v>4271</v>
      </c>
      <c r="C3291" s="283" t="s">
        <v>13347</v>
      </c>
      <c r="D3291" s="283" t="s">
        <v>13348</v>
      </c>
      <c r="E3291" s="283" t="s">
        <v>5384</v>
      </c>
      <c r="G3291" s="283">
        <v>3</v>
      </c>
      <c r="L3291" s="283">
        <v>2</v>
      </c>
    </row>
    <row r="3292" spans="1:12" x14ac:dyDescent="0.15">
      <c r="A3292" s="283">
        <v>30211</v>
      </c>
      <c r="B3292" s="283" t="s">
        <v>4274</v>
      </c>
      <c r="C3292" s="283" t="s">
        <v>10203</v>
      </c>
      <c r="D3292" s="283" t="s">
        <v>10204</v>
      </c>
      <c r="E3292" s="283" t="s">
        <v>757</v>
      </c>
      <c r="F3292" s="283" t="s">
        <v>4483</v>
      </c>
    </row>
    <row r="3293" spans="1:12" x14ac:dyDescent="0.15">
      <c r="A3293" s="283">
        <v>30214</v>
      </c>
      <c r="B3293" s="283" t="s">
        <v>4274</v>
      </c>
      <c r="C3293" s="283" t="s">
        <v>10205</v>
      </c>
      <c r="D3293" s="283" t="s">
        <v>10206</v>
      </c>
      <c r="E3293" s="283" t="s">
        <v>757</v>
      </c>
      <c r="F3293" s="283" t="s">
        <v>4483</v>
      </c>
    </row>
    <row r="3294" spans="1:12" x14ac:dyDescent="0.15">
      <c r="A3294" s="283">
        <v>30215</v>
      </c>
      <c r="B3294" s="283" t="s">
        <v>3777</v>
      </c>
      <c r="C3294" s="283" t="s">
        <v>10207</v>
      </c>
      <c r="D3294" s="283" t="s">
        <v>10208</v>
      </c>
      <c r="E3294" s="283" t="s">
        <v>341</v>
      </c>
      <c r="F3294" s="283" t="s">
        <v>3703</v>
      </c>
    </row>
    <row r="3295" spans="1:12" x14ac:dyDescent="0.15">
      <c r="A3295" s="283">
        <v>30220</v>
      </c>
      <c r="B3295" s="283" t="s">
        <v>3809</v>
      </c>
      <c r="C3295" s="283" t="s">
        <v>10209</v>
      </c>
      <c r="D3295" s="283" t="s">
        <v>10210</v>
      </c>
      <c r="F3295" s="283" t="s">
        <v>3703</v>
      </c>
    </row>
    <row r="3296" spans="1:12" x14ac:dyDescent="0.15">
      <c r="A3296" s="283">
        <v>30226</v>
      </c>
      <c r="B3296" s="283" t="s">
        <v>3698</v>
      </c>
      <c r="C3296" s="283" t="s">
        <v>10211</v>
      </c>
      <c r="D3296" s="283" t="s">
        <v>10212</v>
      </c>
      <c r="E3296" s="283" t="s">
        <v>411</v>
      </c>
      <c r="F3296" s="283" t="s">
        <v>4483</v>
      </c>
    </row>
    <row r="3297" spans="1:12" x14ac:dyDescent="0.15">
      <c r="A3297" s="283">
        <v>30228</v>
      </c>
      <c r="B3297" s="283" t="s">
        <v>3731</v>
      </c>
      <c r="C3297" s="283" t="s">
        <v>10213</v>
      </c>
      <c r="D3297" s="283" t="s">
        <v>10214</v>
      </c>
      <c r="E3297" s="283" t="s">
        <v>4125</v>
      </c>
      <c r="G3297" s="283">
        <v>3</v>
      </c>
      <c r="H3297" s="283">
        <v>1</v>
      </c>
    </row>
    <row r="3298" spans="1:12" x14ac:dyDescent="0.15">
      <c r="A3298" s="283">
        <v>30233</v>
      </c>
      <c r="B3298" s="283" t="s">
        <v>4017</v>
      </c>
      <c r="C3298" s="283" t="s">
        <v>12870</v>
      </c>
      <c r="D3298" s="283" t="s">
        <v>12871</v>
      </c>
      <c r="E3298" s="283" t="s">
        <v>9074</v>
      </c>
      <c r="F3298" s="283" t="s">
        <v>3703</v>
      </c>
      <c r="G3298" s="283">
        <v>3</v>
      </c>
    </row>
    <row r="3299" spans="1:12" x14ac:dyDescent="0.15">
      <c r="A3299" s="283">
        <v>30235</v>
      </c>
      <c r="B3299" s="283" t="s">
        <v>3731</v>
      </c>
      <c r="C3299" s="283" t="s">
        <v>10215</v>
      </c>
      <c r="D3299" s="283" t="s">
        <v>10216</v>
      </c>
      <c r="E3299" s="283" t="s">
        <v>1847</v>
      </c>
      <c r="F3299" s="283" t="s">
        <v>3703</v>
      </c>
    </row>
    <row r="3300" spans="1:12" x14ac:dyDescent="0.15">
      <c r="A3300" s="283">
        <v>30242</v>
      </c>
      <c r="B3300" s="283" t="s">
        <v>3736</v>
      </c>
      <c r="C3300" s="283" t="s">
        <v>10217</v>
      </c>
      <c r="D3300" s="283" t="s">
        <v>10218</v>
      </c>
      <c r="E3300" s="283" t="s">
        <v>13349</v>
      </c>
      <c r="F3300" s="283" t="s">
        <v>3703</v>
      </c>
    </row>
    <row r="3301" spans="1:12" x14ac:dyDescent="0.15">
      <c r="A3301" s="283">
        <v>30243</v>
      </c>
      <c r="B3301" s="283" t="s">
        <v>3801</v>
      </c>
      <c r="C3301" s="283" t="s">
        <v>10219</v>
      </c>
      <c r="D3301" s="283" t="s">
        <v>10220</v>
      </c>
      <c r="E3301" s="283" t="s">
        <v>8475</v>
      </c>
      <c r="G3301" s="283">
        <v>3</v>
      </c>
      <c r="L3301" s="283">
        <v>2</v>
      </c>
    </row>
    <row r="3302" spans="1:12" x14ac:dyDescent="0.15">
      <c r="A3302" s="283">
        <v>30250</v>
      </c>
      <c r="B3302" s="283" t="s">
        <v>3726</v>
      </c>
      <c r="C3302" s="283" t="s">
        <v>10221</v>
      </c>
      <c r="D3302" s="283" t="s">
        <v>10222</v>
      </c>
      <c r="E3302" s="283" t="s">
        <v>118</v>
      </c>
      <c r="F3302" s="283" t="s">
        <v>7272</v>
      </c>
    </row>
    <row r="3303" spans="1:12" x14ac:dyDescent="0.15">
      <c r="A3303" s="283">
        <v>30252</v>
      </c>
      <c r="B3303" s="283" t="s">
        <v>3726</v>
      </c>
      <c r="C3303" s="283" t="s">
        <v>10223</v>
      </c>
      <c r="D3303" s="283" t="s">
        <v>10224</v>
      </c>
      <c r="E3303" s="283" t="s">
        <v>118</v>
      </c>
      <c r="F3303" s="283" t="s">
        <v>3703</v>
      </c>
    </row>
    <row r="3304" spans="1:12" x14ac:dyDescent="0.15">
      <c r="A3304" s="283">
        <v>30253</v>
      </c>
      <c r="B3304" s="283" t="s">
        <v>3726</v>
      </c>
      <c r="C3304" s="283" t="s">
        <v>10225</v>
      </c>
      <c r="D3304" s="283" t="s">
        <v>10226</v>
      </c>
      <c r="E3304" s="283" t="s">
        <v>3841</v>
      </c>
      <c r="F3304" s="283" t="s">
        <v>3703</v>
      </c>
    </row>
    <row r="3305" spans="1:12" x14ac:dyDescent="0.15">
      <c r="A3305" s="283">
        <v>30257</v>
      </c>
      <c r="B3305" s="283" t="s">
        <v>3731</v>
      </c>
      <c r="C3305" s="283" t="s">
        <v>10227</v>
      </c>
      <c r="D3305" s="283" t="s">
        <v>10228</v>
      </c>
      <c r="E3305" s="283" t="s">
        <v>208</v>
      </c>
      <c r="F3305" s="283" t="s">
        <v>3703</v>
      </c>
    </row>
    <row r="3306" spans="1:12" x14ac:dyDescent="0.15">
      <c r="A3306" s="283">
        <v>30260</v>
      </c>
      <c r="B3306" s="283" t="s">
        <v>3698</v>
      </c>
      <c r="C3306" s="283" t="s">
        <v>10229</v>
      </c>
      <c r="D3306" s="283" t="s">
        <v>10230</v>
      </c>
      <c r="E3306" s="283" t="s">
        <v>139</v>
      </c>
      <c r="F3306" s="283" t="s">
        <v>3702</v>
      </c>
    </row>
    <row r="3307" spans="1:12" x14ac:dyDescent="0.15">
      <c r="A3307" s="283">
        <v>30263</v>
      </c>
      <c r="B3307" s="283" t="s">
        <v>4271</v>
      </c>
      <c r="C3307" s="283" t="s">
        <v>10231</v>
      </c>
      <c r="D3307" s="283" t="s">
        <v>10232</v>
      </c>
      <c r="E3307" s="283" t="s">
        <v>890</v>
      </c>
      <c r="F3307" s="283" t="s">
        <v>3703</v>
      </c>
    </row>
    <row r="3308" spans="1:12" x14ac:dyDescent="0.15">
      <c r="A3308" s="283">
        <v>30265</v>
      </c>
      <c r="B3308" s="283" t="s">
        <v>4222</v>
      </c>
      <c r="C3308" s="283" t="s">
        <v>10233</v>
      </c>
      <c r="D3308" s="283" t="s">
        <v>10234</v>
      </c>
      <c r="E3308" s="283" t="s">
        <v>5133</v>
      </c>
      <c r="F3308" s="283" t="s">
        <v>3703</v>
      </c>
    </row>
    <row r="3309" spans="1:12" x14ac:dyDescent="0.15">
      <c r="A3309" s="283">
        <v>30268</v>
      </c>
      <c r="B3309" s="283" t="s">
        <v>3736</v>
      </c>
      <c r="C3309" s="283" t="s">
        <v>10235</v>
      </c>
      <c r="D3309" s="283" t="s">
        <v>10236</v>
      </c>
      <c r="E3309" s="283" t="s">
        <v>580</v>
      </c>
      <c r="F3309" s="283" t="s">
        <v>3702</v>
      </c>
    </row>
    <row r="3310" spans="1:12" x14ac:dyDescent="0.15">
      <c r="A3310" s="283">
        <v>30271</v>
      </c>
      <c r="B3310" s="283" t="s">
        <v>3698</v>
      </c>
      <c r="C3310" s="283" t="s">
        <v>10237</v>
      </c>
      <c r="D3310" s="283" t="s">
        <v>10238</v>
      </c>
      <c r="E3310" s="283" t="s">
        <v>276</v>
      </c>
      <c r="F3310" s="283" t="s">
        <v>3703</v>
      </c>
    </row>
    <row r="3311" spans="1:12" x14ac:dyDescent="0.15">
      <c r="A3311" s="283">
        <v>30273</v>
      </c>
      <c r="B3311" s="283" t="s">
        <v>3777</v>
      </c>
      <c r="C3311" s="283" t="s">
        <v>10239</v>
      </c>
      <c r="D3311" s="283" t="s">
        <v>10240</v>
      </c>
      <c r="E3311" s="283" t="s">
        <v>346</v>
      </c>
      <c r="F3311" s="283" t="s">
        <v>3703</v>
      </c>
    </row>
    <row r="3312" spans="1:12" x14ac:dyDescent="0.15">
      <c r="A3312" s="283">
        <v>30274</v>
      </c>
      <c r="B3312" s="283" t="s">
        <v>3777</v>
      </c>
      <c r="C3312" s="283" t="s">
        <v>10241</v>
      </c>
      <c r="D3312" s="283" t="s">
        <v>10242</v>
      </c>
      <c r="E3312" s="283" t="s">
        <v>939</v>
      </c>
      <c r="F3312" s="283" t="s">
        <v>3703</v>
      </c>
    </row>
    <row r="3313" spans="1:6" x14ac:dyDescent="0.15">
      <c r="A3313" s="283">
        <v>30275</v>
      </c>
      <c r="B3313" s="283" t="s">
        <v>3726</v>
      </c>
      <c r="C3313" s="283" t="s">
        <v>10243</v>
      </c>
      <c r="D3313" s="283" t="s">
        <v>10244</v>
      </c>
      <c r="E3313" s="283" t="s">
        <v>196</v>
      </c>
      <c r="F3313" s="283" t="s">
        <v>6877</v>
      </c>
    </row>
    <row r="3314" spans="1:6" x14ac:dyDescent="0.15">
      <c r="A3314" s="283">
        <v>30276</v>
      </c>
      <c r="B3314" s="283" t="s">
        <v>3814</v>
      </c>
      <c r="C3314" s="283" t="s">
        <v>10245</v>
      </c>
      <c r="D3314" s="283" t="s">
        <v>10246</v>
      </c>
      <c r="E3314" s="283" t="s">
        <v>5082</v>
      </c>
      <c r="F3314" s="283" t="s">
        <v>3703</v>
      </c>
    </row>
    <row r="3315" spans="1:6" x14ac:dyDescent="0.15">
      <c r="A3315" s="283">
        <v>30277</v>
      </c>
      <c r="B3315" s="283" t="s">
        <v>3736</v>
      </c>
      <c r="C3315" s="283" t="s">
        <v>10247</v>
      </c>
      <c r="D3315" s="283" t="s">
        <v>10248</v>
      </c>
      <c r="E3315" s="283" t="s">
        <v>210</v>
      </c>
      <c r="F3315" s="283" t="s">
        <v>3703</v>
      </c>
    </row>
    <row r="3316" spans="1:6" x14ac:dyDescent="0.15">
      <c r="A3316" s="283">
        <v>30279</v>
      </c>
      <c r="B3316" s="283" t="s">
        <v>3736</v>
      </c>
      <c r="C3316" s="283" t="s">
        <v>10249</v>
      </c>
      <c r="D3316" s="283" t="s">
        <v>10250</v>
      </c>
      <c r="E3316" s="283" t="s">
        <v>3579</v>
      </c>
      <c r="F3316" s="283" t="s">
        <v>3703</v>
      </c>
    </row>
    <row r="3317" spans="1:6" x14ac:dyDescent="0.15">
      <c r="A3317" s="283">
        <v>30283</v>
      </c>
      <c r="B3317" s="283" t="s">
        <v>3720</v>
      </c>
      <c r="C3317" s="283" t="s">
        <v>10251</v>
      </c>
      <c r="D3317" s="283" t="s">
        <v>10252</v>
      </c>
      <c r="E3317" s="283" t="s">
        <v>5520</v>
      </c>
      <c r="F3317" s="283" t="s">
        <v>3703</v>
      </c>
    </row>
    <row r="3318" spans="1:6" x14ac:dyDescent="0.15">
      <c r="A3318" s="283">
        <v>30289</v>
      </c>
      <c r="B3318" s="283" t="s">
        <v>4404</v>
      </c>
      <c r="C3318" s="283" t="s">
        <v>10253</v>
      </c>
      <c r="D3318" s="283" t="s">
        <v>10254</v>
      </c>
      <c r="E3318" s="283" t="s">
        <v>4407</v>
      </c>
      <c r="F3318" s="283" t="s">
        <v>3703</v>
      </c>
    </row>
    <row r="3319" spans="1:6" x14ac:dyDescent="0.15">
      <c r="A3319" s="283">
        <v>30291</v>
      </c>
      <c r="B3319" s="283" t="s">
        <v>4107</v>
      </c>
      <c r="C3319" s="283" t="s">
        <v>10255</v>
      </c>
      <c r="D3319" s="283" t="s">
        <v>10256</v>
      </c>
      <c r="E3319" s="283" t="s">
        <v>1003</v>
      </c>
      <c r="F3319" s="283" t="s">
        <v>3703</v>
      </c>
    </row>
    <row r="3320" spans="1:6" x14ac:dyDescent="0.15">
      <c r="A3320" s="283">
        <v>30296</v>
      </c>
      <c r="B3320" s="283" t="s">
        <v>3777</v>
      </c>
      <c r="C3320" s="283" t="s">
        <v>10257</v>
      </c>
      <c r="D3320" s="283" t="s">
        <v>10258</v>
      </c>
      <c r="E3320" s="283" t="s">
        <v>939</v>
      </c>
      <c r="F3320" s="283" t="s">
        <v>3703</v>
      </c>
    </row>
    <row r="3321" spans="1:6" x14ac:dyDescent="0.15">
      <c r="A3321" s="283">
        <v>30297</v>
      </c>
      <c r="B3321" s="283" t="s">
        <v>3777</v>
      </c>
      <c r="C3321" s="283" t="s">
        <v>10259</v>
      </c>
      <c r="D3321" s="283" t="s">
        <v>10260</v>
      </c>
      <c r="E3321" s="283" t="s">
        <v>341</v>
      </c>
      <c r="F3321" s="283" t="s">
        <v>3703</v>
      </c>
    </row>
    <row r="3322" spans="1:6" x14ac:dyDescent="0.15">
      <c r="A3322" s="283">
        <v>30298</v>
      </c>
      <c r="B3322" s="283" t="s">
        <v>3777</v>
      </c>
      <c r="C3322" s="283" t="s">
        <v>10261</v>
      </c>
      <c r="D3322" s="283" t="s">
        <v>10262</v>
      </c>
      <c r="E3322" s="283" t="s">
        <v>939</v>
      </c>
      <c r="F3322" s="283" t="s">
        <v>3703</v>
      </c>
    </row>
    <row r="3323" spans="1:6" x14ac:dyDescent="0.15">
      <c r="A3323" s="283">
        <v>30301</v>
      </c>
      <c r="B3323" s="283" t="s">
        <v>3814</v>
      </c>
      <c r="C3323" s="283" t="s">
        <v>10263</v>
      </c>
      <c r="D3323" s="283" t="s">
        <v>10264</v>
      </c>
      <c r="E3323" s="283" t="s">
        <v>5082</v>
      </c>
      <c r="F3323" s="283" t="s">
        <v>3703</v>
      </c>
    </row>
    <row r="3324" spans="1:6" x14ac:dyDescent="0.15">
      <c r="A3324" s="283">
        <v>30308</v>
      </c>
      <c r="B3324" s="283" t="s">
        <v>4271</v>
      </c>
      <c r="C3324" s="283" t="s">
        <v>10265</v>
      </c>
      <c r="D3324" s="283" t="s">
        <v>10266</v>
      </c>
      <c r="E3324" s="283" t="s">
        <v>5384</v>
      </c>
      <c r="F3324" s="283" t="s">
        <v>3703</v>
      </c>
    </row>
    <row r="3325" spans="1:6" x14ac:dyDescent="0.15">
      <c r="A3325" s="283">
        <v>30311</v>
      </c>
      <c r="B3325" s="283" t="s">
        <v>3698</v>
      </c>
      <c r="C3325" s="283" t="s">
        <v>10267</v>
      </c>
      <c r="D3325" s="283" t="s">
        <v>10268</v>
      </c>
      <c r="E3325" s="283" t="s">
        <v>218</v>
      </c>
      <c r="F3325" s="283" t="s">
        <v>4483</v>
      </c>
    </row>
    <row r="3326" spans="1:6" x14ac:dyDescent="0.15">
      <c r="A3326" s="283">
        <v>30328</v>
      </c>
      <c r="B3326" s="283" t="s">
        <v>3743</v>
      </c>
      <c r="C3326" s="283" t="s">
        <v>10269</v>
      </c>
      <c r="D3326" s="283" t="s">
        <v>10270</v>
      </c>
      <c r="E3326" s="283" t="s">
        <v>738</v>
      </c>
      <c r="F3326" s="283" t="s">
        <v>3703</v>
      </c>
    </row>
    <row r="3327" spans="1:6" x14ac:dyDescent="0.15">
      <c r="A3327" s="283">
        <v>30329</v>
      </c>
      <c r="B3327" s="283" t="s">
        <v>3743</v>
      </c>
      <c r="C3327" s="283" t="s">
        <v>10271</v>
      </c>
      <c r="D3327" s="283" t="s">
        <v>10272</v>
      </c>
      <c r="F3327" s="283" t="s">
        <v>6877</v>
      </c>
    </row>
    <row r="3328" spans="1:6" x14ac:dyDescent="0.15">
      <c r="A3328" s="283">
        <v>30333</v>
      </c>
      <c r="B3328" s="283" t="s">
        <v>3809</v>
      </c>
      <c r="C3328" s="283" t="s">
        <v>10273</v>
      </c>
      <c r="D3328" s="283" t="s">
        <v>10274</v>
      </c>
      <c r="F3328" s="283" t="s">
        <v>4483</v>
      </c>
    </row>
    <row r="3329" spans="1:9" x14ac:dyDescent="0.15">
      <c r="A3329" s="283">
        <v>30334</v>
      </c>
      <c r="B3329" s="283" t="s">
        <v>4017</v>
      </c>
      <c r="C3329" s="283" t="s">
        <v>10275</v>
      </c>
      <c r="D3329" s="283" t="s">
        <v>10276</v>
      </c>
      <c r="E3329" s="283" t="s">
        <v>137</v>
      </c>
      <c r="F3329" s="283" t="s">
        <v>3703</v>
      </c>
    </row>
    <row r="3330" spans="1:9" x14ac:dyDescent="0.15">
      <c r="A3330" s="283">
        <v>30335</v>
      </c>
      <c r="B3330" s="283" t="s">
        <v>4017</v>
      </c>
      <c r="C3330" s="283" t="s">
        <v>10277</v>
      </c>
      <c r="D3330" s="283" t="s">
        <v>10278</v>
      </c>
      <c r="E3330" s="283" t="s">
        <v>137</v>
      </c>
      <c r="F3330" s="283" t="s">
        <v>3703</v>
      </c>
    </row>
    <row r="3331" spans="1:9" x14ac:dyDescent="0.15">
      <c r="A3331" s="283">
        <v>30338</v>
      </c>
      <c r="B3331" s="283" t="s">
        <v>3698</v>
      </c>
      <c r="C3331" s="283" t="s">
        <v>10279</v>
      </c>
      <c r="D3331" s="283" t="s">
        <v>10280</v>
      </c>
      <c r="E3331" s="283" t="s">
        <v>276</v>
      </c>
      <c r="F3331" s="283" t="s">
        <v>3702</v>
      </c>
    </row>
    <row r="3332" spans="1:9" x14ac:dyDescent="0.15">
      <c r="A3332" s="283">
        <v>30339</v>
      </c>
      <c r="B3332" s="283" t="s">
        <v>3708</v>
      </c>
      <c r="C3332" s="283" t="s">
        <v>10281</v>
      </c>
      <c r="D3332" s="283" t="s">
        <v>10282</v>
      </c>
      <c r="E3332" s="283" t="s">
        <v>571</v>
      </c>
      <c r="F3332" s="283" t="s">
        <v>3703</v>
      </c>
    </row>
    <row r="3333" spans="1:9" x14ac:dyDescent="0.15">
      <c r="A3333" s="283">
        <v>30341</v>
      </c>
      <c r="B3333" s="283" t="s">
        <v>3708</v>
      </c>
      <c r="C3333" s="283" t="s">
        <v>10283</v>
      </c>
      <c r="D3333" s="283" t="s">
        <v>10284</v>
      </c>
      <c r="E3333" s="283" t="s">
        <v>187</v>
      </c>
      <c r="F3333" s="283" t="s">
        <v>4483</v>
      </c>
    </row>
    <row r="3334" spans="1:9" x14ac:dyDescent="0.15">
      <c r="A3334" s="283">
        <v>30349</v>
      </c>
      <c r="B3334" s="283" t="s">
        <v>3698</v>
      </c>
      <c r="C3334" s="283" t="s">
        <v>10285</v>
      </c>
      <c r="D3334" s="283" t="s">
        <v>10286</v>
      </c>
      <c r="E3334" s="283" t="s">
        <v>574</v>
      </c>
      <c r="F3334" s="283" t="s">
        <v>3703</v>
      </c>
    </row>
    <row r="3335" spans="1:9" x14ac:dyDescent="0.15">
      <c r="A3335" s="283">
        <v>30350</v>
      </c>
      <c r="B3335" s="283" t="s">
        <v>839</v>
      </c>
      <c r="C3335" s="283" t="s">
        <v>10287</v>
      </c>
      <c r="D3335" s="283" t="s">
        <v>10288</v>
      </c>
      <c r="E3335" s="283" t="s">
        <v>10289</v>
      </c>
      <c r="F3335" s="283" t="s">
        <v>3703</v>
      </c>
    </row>
    <row r="3336" spans="1:9" x14ac:dyDescent="0.15">
      <c r="A3336" s="283">
        <v>30352</v>
      </c>
      <c r="B3336" s="283" t="s">
        <v>3959</v>
      </c>
      <c r="C3336" s="283" t="s">
        <v>10290</v>
      </c>
      <c r="D3336" s="283" t="s">
        <v>10291</v>
      </c>
      <c r="E3336" s="283" t="s">
        <v>1003</v>
      </c>
      <c r="F3336" s="283" t="s">
        <v>3702</v>
      </c>
    </row>
    <row r="3337" spans="1:9" x14ac:dyDescent="0.15">
      <c r="A3337" s="283">
        <v>30353</v>
      </c>
      <c r="B3337" s="283" t="s">
        <v>4222</v>
      </c>
      <c r="C3337" s="283" t="s">
        <v>10292</v>
      </c>
      <c r="D3337" s="283" t="s">
        <v>10293</v>
      </c>
      <c r="E3337" s="283" t="s">
        <v>743</v>
      </c>
      <c r="F3337" s="283" t="s">
        <v>3703</v>
      </c>
    </row>
    <row r="3338" spans="1:9" x14ac:dyDescent="0.15">
      <c r="A3338" s="283">
        <v>30354</v>
      </c>
      <c r="B3338" s="283" t="s">
        <v>4222</v>
      </c>
      <c r="C3338" s="283" t="s">
        <v>10294</v>
      </c>
      <c r="D3338" s="283" t="s">
        <v>10295</v>
      </c>
      <c r="E3338" s="283" t="s">
        <v>1348</v>
      </c>
      <c r="F3338" s="283" t="s">
        <v>4483</v>
      </c>
    </row>
    <row r="3339" spans="1:9" x14ac:dyDescent="0.15">
      <c r="A3339" s="283">
        <v>30355</v>
      </c>
      <c r="B3339" s="283" t="s">
        <v>3736</v>
      </c>
      <c r="C3339" s="283" t="s">
        <v>10296</v>
      </c>
      <c r="D3339" s="283" t="s">
        <v>10297</v>
      </c>
      <c r="E3339" s="283" t="s">
        <v>356</v>
      </c>
      <c r="F3339" s="283" t="s">
        <v>4483</v>
      </c>
      <c r="G3339" s="283">
        <v>3</v>
      </c>
    </row>
    <row r="3340" spans="1:9" x14ac:dyDescent="0.15">
      <c r="A3340" s="283">
        <v>30356</v>
      </c>
      <c r="B3340" s="283" t="s">
        <v>3736</v>
      </c>
      <c r="C3340" s="283" t="s">
        <v>10298</v>
      </c>
      <c r="D3340" s="283" t="s">
        <v>10299</v>
      </c>
      <c r="E3340" s="283" t="s">
        <v>151</v>
      </c>
      <c r="F3340" s="283" t="s">
        <v>4483</v>
      </c>
    </row>
    <row r="3341" spans="1:9" x14ac:dyDescent="0.15">
      <c r="A3341" s="283">
        <v>30363</v>
      </c>
      <c r="B3341" s="283" t="s">
        <v>3736</v>
      </c>
      <c r="C3341" s="283" t="s">
        <v>10300</v>
      </c>
      <c r="D3341" s="283" t="s">
        <v>10301</v>
      </c>
      <c r="E3341" s="283" t="s">
        <v>4785</v>
      </c>
      <c r="F3341" s="283" t="s">
        <v>3703</v>
      </c>
      <c r="G3341" s="283">
        <v>3</v>
      </c>
      <c r="I3341" s="283">
        <v>1</v>
      </c>
    </row>
    <row r="3342" spans="1:9" x14ac:dyDescent="0.15">
      <c r="A3342" s="283">
        <v>30372</v>
      </c>
      <c r="B3342" s="283" t="s">
        <v>3801</v>
      </c>
      <c r="C3342" s="283" t="s">
        <v>10302</v>
      </c>
      <c r="D3342" s="283" t="s">
        <v>10303</v>
      </c>
      <c r="E3342" s="283" t="s">
        <v>1029</v>
      </c>
      <c r="F3342" s="283" t="s">
        <v>3703</v>
      </c>
    </row>
    <row r="3343" spans="1:9" x14ac:dyDescent="0.15">
      <c r="A3343" s="283">
        <v>30373</v>
      </c>
      <c r="B3343" s="283" t="s">
        <v>3801</v>
      </c>
      <c r="C3343" s="283" t="s">
        <v>10304</v>
      </c>
      <c r="D3343" s="283" t="s">
        <v>10305</v>
      </c>
      <c r="E3343" s="283" t="s">
        <v>267</v>
      </c>
      <c r="F3343" s="283" t="s">
        <v>3703</v>
      </c>
    </row>
    <row r="3344" spans="1:9" x14ac:dyDescent="0.15">
      <c r="A3344" s="283">
        <v>30375</v>
      </c>
      <c r="B3344" s="283" t="s">
        <v>3801</v>
      </c>
      <c r="C3344" s="283" t="s">
        <v>10306</v>
      </c>
      <c r="D3344" s="283" t="s">
        <v>10307</v>
      </c>
      <c r="E3344" s="283" t="s">
        <v>267</v>
      </c>
      <c r="F3344" s="283" t="s">
        <v>3702</v>
      </c>
    </row>
    <row r="3345" spans="1:7" x14ac:dyDescent="0.15">
      <c r="A3345" s="283">
        <v>30378</v>
      </c>
      <c r="B3345" s="283" t="s">
        <v>3848</v>
      </c>
      <c r="C3345" s="283" t="s">
        <v>10308</v>
      </c>
      <c r="D3345" s="283" t="s">
        <v>10309</v>
      </c>
      <c r="E3345" s="283" t="s">
        <v>1866</v>
      </c>
      <c r="F3345" s="283" t="s">
        <v>3703</v>
      </c>
    </row>
    <row r="3346" spans="1:7" x14ac:dyDescent="0.15">
      <c r="A3346" s="283">
        <v>30379</v>
      </c>
      <c r="B3346" s="283" t="s">
        <v>4271</v>
      </c>
      <c r="C3346" s="283" t="s">
        <v>10310</v>
      </c>
      <c r="D3346" s="283" t="s">
        <v>10311</v>
      </c>
      <c r="F3346" s="283" t="s">
        <v>3703</v>
      </c>
    </row>
    <row r="3347" spans="1:7" x14ac:dyDescent="0.15">
      <c r="A3347" s="283">
        <v>30380</v>
      </c>
      <c r="B3347" s="283" t="s">
        <v>3698</v>
      </c>
      <c r="C3347" s="283" t="s">
        <v>10312</v>
      </c>
      <c r="D3347" s="283" t="s">
        <v>10313</v>
      </c>
      <c r="E3347" s="283" t="s">
        <v>276</v>
      </c>
      <c r="F3347" s="283" t="s">
        <v>3703</v>
      </c>
    </row>
    <row r="3348" spans="1:7" x14ac:dyDescent="0.15">
      <c r="A3348" s="283">
        <v>30385</v>
      </c>
      <c r="B3348" s="283" t="s">
        <v>3731</v>
      </c>
      <c r="C3348" s="283" t="s">
        <v>12872</v>
      </c>
      <c r="D3348" s="283" t="s">
        <v>12873</v>
      </c>
      <c r="E3348" s="283" t="s">
        <v>587</v>
      </c>
      <c r="F3348" s="283" t="s">
        <v>3703</v>
      </c>
    </row>
    <row r="3349" spans="1:7" x14ac:dyDescent="0.15">
      <c r="A3349" s="283">
        <v>30386</v>
      </c>
      <c r="B3349" s="283" t="s">
        <v>3731</v>
      </c>
      <c r="C3349" s="283" t="s">
        <v>10314</v>
      </c>
      <c r="D3349" s="283" t="s">
        <v>10315</v>
      </c>
      <c r="E3349" s="283" t="s">
        <v>4125</v>
      </c>
      <c r="F3349" s="283" t="s">
        <v>3703</v>
      </c>
    </row>
    <row r="3350" spans="1:7" x14ac:dyDescent="0.15">
      <c r="A3350" s="283">
        <v>30393</v>
      </c>
      <c r="B3350" s="283" t="s">
        <v>4574</v>
      </c>
      <c r="C3350" s="283" t="s">
        <v>10316</v>
      </c>
      <c r="D3350" s="283" t="s">
        <v>10317</v>
      </c>
      <c r="F3350" s="283" t="s">
        <v>3703</v>
      </c>
    </row>
    <row r="3351" spans="1:7" x14ac:dyDescent="0.15">
      <c r="A3351" s="283">
        <v>30401</v>
      </c>
      <c r="B3351" s="283" t="s">
        <v>4603</v>
      </c>
      <c r="C3351" s="283" t="s">
        <v>10318</v>
      </c>
      <c r="D3351" s="283" t="s">
        <v>10319</v>
      </c>
      <c r="E3351" s="283" t="s">
        <v>193</v>
      </c>
      <c r="F3351" s="283" t="s">
        <v>3703</v>
      </c>
    </row>
    <row r="3352" spans="1:7" x14ac:dyDescent="0.15">
      <c r="A3352" s="283">
        <v>30402</v>
      </c>
      <c r="B3352" s="283" t="s">
        <v>4603</v>
      </c>
      <c r="C3352" s="283" t="s">
        <v>10320</v>
      </c>
      <c r="D3352" s="283" t="s">
        <v>10321</v>
      </c>
      <c r="F3352" s="283" t="s">
        <v>4483</v>
      </c>
    </row>
    <row r="3353" spans="1:7" x14ac:dyDescent="0.15">
      <c r="A3353" s="283">
        <v>30403</v>
      </c>
      <c r="B3353" s="283" t="s">
        <v>4603</v>
      </c>
      <c r="C3353" s="283" t="s">
        <v>10322</v>
      </c>
      <c r="D3353" s="283" t="s">
        <v>10323</v>
      </c>
      <c r="F3353" s="283" t="s">
        <v>4483</v>
      </c>
    </row>
    <row r="3354" spans="1:7" x14ac:dyDescent="0.15">
      <c r="A3354" s="283">
        <v>30404</v>
      </c>
      <c r="B3354" s="283" t="s">
        <v>4603</v>
      </c>
      <c r="C3354" s="283" t="s">
        <v>10324</v>
      </c>
      <c r="D3354" s="283" t="s">
        <v>10325</v>
      </c>
      <c r="F3354" s="283" t="s">
        <v>3702</v>
      </c>
    </row>
    <row r="3355" spans="1:7" x14ac:dyDescent="0.15">
      <c r="A3355" s="283">
        <v>30405</v>
      </c>
      <c r="B3355" s="283" t="s">
        <v>4632</v>
      </c>
      <c r="C3355" s="283" t="s">
        <v>10326</v>
      </c>
      <c r="D3355" s="283" t="s">
        <v>10327</v>
      </c>
      <c r="E3355" s="283" t="s">
        <v>695</v>
      </c>
      <c r="F3355" s="283" t="s">
        <v>3703</v>
      </c>
    </row>
    <row r="3356" spans="1:7" x14ac:dyDescent="0.15">
      <c r="A3356" s="283">
        <v>30407</v>
      </c>
      <c r="B3356" s="283" t="s">
        <v>3726</v>
      </c>
      <c r="C3356" s="283" t="s">
        <v>10328</v>
      </c>
      <c r="D3356" s="283" t="s">
        <v>10329</v>
      </c>
      <c r="E3356" s="283" t="s">
        <v>278</v>
      </c>
      <c r="F3356" s="283" t="s">
        <v>4483</v>
      </c>
    </row>
    <row r="3357" spans="1:7" x14ac:dyDescent="0.15">
      <c r="A3357" s="283">
        <v>30409</v>
      </c>
      <c r="B3357" s="283" t="s">
        <v>3726</v>
      </c>
      <c r="C3357" s="283" t="s">
        <v>10330</v>
      </c>
      <c r="D3357" s="283" t="s">
        <v>10331</v>
      </c>
      <c r="E3357" s="283" t="s">
        <v>3838</v>
      </c>
      <c r="F3357" s="283" t="s">
        <v>4483</v>
      </c>
      <c r="G3357" s="283">
        <v>3</v>
      </c>
    </row>
    <row r="3358" spans="1:7" x14ac:dyDescent="0.15">
      <c r="A3358" s="283">
        <v>30413</v>
      </c>
      <c r="B3358" s="283" t="s">
        <v>3726</v>
      </c>
      <c r="C3358" s="283" t="s">
        <v>10332</v>
      </c>
      <c r="D3358" s="283" t="s">
        <v>10333</v>
      </c>
      <c r="E3358" s="283" t="s">
        <v>3772</v>
      </c>
      <c r="F3358" s="283" t="s">
        <v>3702</v>
      </c>
    </row>
    <row r="3359" spans="1:7" x14ac:dyDescent="0.15">
      <c r="A3359" s="283">
        <v>30415</v>
      </c>
      <c r="B3359" s="283" t="s">
        <v>3726</v>
      </c>
      <c r="C3359" s="283" t="s">
        <v>10334</v>
      </c>
      <c r="D3359" s="283" t="s">
        <v>10335</v>
      </c>
      <c r="E3359" s="283" t="s">
        <v>3820</v>
      </c>
      <c r="F3359" s="283" t="s">
        <v>4483</v>
      </c>
      <c r="G3359" s="283">
        <v>3</v>
      </c>
    </row>
    <row r="3360" spans="1:7" x14ac:dyDescent="0.15">
      <c r="A3360" s="283">
        <v>30426</v>
      </c>
      <c r="B3360" s="283" t="s">
        <v>3848</v>
      </c>
      <c r="C3360" s="283" t="s">
        <v>10336</v>
      </c>
      <c r="D3360" s="283" t="s">
        <v>10337</v>
      </c>
      <c r="E3360" s="283" t="s">
        <v>157</v>
      </c>
      <c r="F3360" s="283" t="s">
        <v>3703</v>
      </c>
    </row>
    <row r="3361" spans="1:7" x14ac:dyDescent="0.15">
      <c r="A3361" s="283">
        <v>30442</v>
      </c>
      <c r="B3361" s="283" t="s">
        <v>839</v>
      </c>
      <c r="C3361" s="283" t="s">
        <v>10339</v>
      </c>
      <c r="D3361" s="283" t="s">
        <v>10340</v>
      </c>
      <c r="E3361" s="283" t="s">
        <v>1052</v>
      </c>
      <c r="F3361" s="283" t="s">
        <v>3703</v>
      </c>
    </row>
    <row r="3362" spans="1:7" x14ac:dyDescent="0.15">
      <c r="A3362" s="283">
        <v>30443</v>
      </c>
      <c r="B3362" s="283" t="s">
        <v>839</v>
      </c>
      <c r="C3362" s="283" t="s">
        <v>8751</v>
      </c>
      <c r="D3362" s="283" t="s">
        <v>10341</v>
      </c>
      <c r="E3362" s="283" t="s">
        <v>2333</v>
      </c>
      <c r="F3362" s="283" t="s">
        <v>3703</v>
      </c>
    </row>
    <row r="3363" spans="1:7" x14ac:dyDescent="0.15">
      <c r="A3363" s="283">
        <v>30444</v>
      </c>
      <c r="B3363" s="283" t="s">
        <v>3794</v>
      </c>
      <c r="C3363" s="283" t="s">
        <v>10342</v>
      </c>
      <c r="D3363" s="283" t="s">
        <v>10343</v>
      </c>
      <c r="E3363" s="283" t="s">
        <v>475</v>
      </c>
      <c r="F3363" s="283" t="s">
        <v>6877</v>
      </c>
    </row>
    <row r="3364" spans="1:7" x14ac:dyDescent="0.15">
      <c r="A3364" s="283">
        <v>30445</v>
      </c>
      <c r="B3364" s="283" t="s">
        <v>3794</v>
      </c>
      <c r="C3364" s="283" t="s">
        <v>10344</v>
      </c>
      <c r="D3364" s="283" t="s">
        <v>10345</v>
      </c>
      <c r="F3364" s="283" t="s">
        <v>5258</v>
      </c>
    </row>
    <row r="3365" spans="1:7" x14ac:dyDescent="0.15">
      <c r="A3365" s="283">
        <v>30449</v>
      </c>
      <c r="B3365" s="283" t="s">
        <v>3848</v>
      </c>
      <c r="C3365" s="283" t="s">
        <v>10346</v>
      </c>
      <c r="D3365" s="283" t="s">
        <v>10347</v>
      </c>
      <c r="E3365" s="283" t="s">
        <v>643</v>
      </c>
      <c r="F3365" s="283" t="s">
        <v>4483</v>
      </c>
    </row>
    <row r="3366" spans="1:7" x14ac:dyDescent="0.15">
      <c r="A3366" s="283">
        <v>30450</v>
      </c>
      <c r="B3366" s="283" t="s">
        <v>3736</v>
      </c>
      <c r="C3366" s="283" t="s">
        <v>10348</v>
      </c>
      <c r="D3366" s="283" t="s">
        <v>10349</v>
      </c>
      <c r="E3366" s="283" t="s">
        <v>1024</v>
      </c>
      <c r="F3366" s="283" t="s">
        <v>6877</v>
      </c>
    </row>
    <row r="3367" spans="1:7" x14ac:dyDescent="0.15">
      <c r="A3367" s="283">
        <v>30454</v>
      </c>
      <c r="B3367" s="283" t="s">
        <v>3698</v>
      </c>
      <c r="C3367" s="283" t="s">
        <v>10350</v>
      </c>
      <c r="D3367" s="283" t="s">
        <v>10351</v>
      </c>
      <c r="E3367" s="283" t="s">
        <v>3701</v>
      </c>
      <c r="F3367" s="283" t="s">
        <v>3703</v>
      </c>
    </row>
    <row r="3368" spans="1:7" x14ac:dyDescent="0.15">
      <c r="A3368" s="283">
        <v>30455</v>
      </c>
      <c r="B3368" s="283" t="s">
        <v>3698</v>
      </c>
      <c r="C3368" s="283" t="s">
        <v>10352</v>
      </c>
      <c r="D3368" s="283" t="s">
        <v>10353</v>
      </c>
      <c r="E3368" s="283" t="s">
        <v>3701</v>
      </c>
      <c r="F3368" s="283" t="s">
        <v>5258</v>
      </c>
    </row>
    <row r="3369" spans="1:7" x14ac:dyDescent="0.15">
      <c r="A3369" s="283">
        <v>30456</v>
      </c>
      <c r="B3369" s="283" t="s">
        <v>4271</v>
      </c>
      <c r="C3369" s="283" t="s">
        <v>10354</v>
      </c>
      <c r="D3369" s="283" t="s">
        <v>10355</v>
      </c>
      <c r="E3369" s="283" t="s">
        <v>9258</v>
      </c>
      <c r="F3369" s="283" t="s">
        <v>3703</v>
      </c>
    </row>
    <row r="3370" spans="1:7" x14ac:dyDescent="0.15">
      <c r="A3370" s="283">
        <v>30460</v>
      </c>
      <c r="B3370" s="283" t="s">
        <v>3814</v>
      </c>
      <c r="C3370" s="283" t="s">
        <v>13350</v>
      </c>
      <c r="D3370" s="283" t="s">
        <v>13351</v>
      </c>
      <c r="E3370" s="283" t="s">
        <v>1542</v>
      </c>
      <c r="F3370" s="283" t="s">
        <v>3703</v>
      </c>
    </row>
    <row r="3371" spans="1:7" x14ac:dyDescent="0.15">
      <c r="A3371" s="283">
        <v>30461</v>
      </c>
      <c r="B3371" s="283" t="s">
        <v>3698</v>
      </c>
      <c r="C3371" s="283" t="s">
        <v>10356</v>
      </c>
      <c r="D3371" s="283" t="s">
        <v>10357</v>
      </c>
      <c r="E3371" s="283" t="s">
        <v>12788</v>
      </c>
      <c r="F3371" s="283" t="s">
        <v>3703</v>
      </c>
    </row>
    <row r="3372" spans="1:7" x14ac:dyDescent="0.15">
      <c r="A3372" s="283">
        <v>30471</v>
      </c>
      <c r="B3372" s="283" t="s">
        <v>3698</v>
      </c>
      <c r="C3372" s="283" t="s">
        <v>10358</v>
      </c>
      <c r="D3372" s="283" t="s">
        <v>10359</v>
      </c>
      <c r="F3372" s="283" t="s">
        <v>3703</v>
      </c>
    </row>
    <row r="3373" spans="1:7" x14ac:dyDescent="0.15">
      <c r="A3373" s="283">
        <v>30472</v>
      </c>
      <c r="B3373" s="283" t="s">
        <v>3814</v>
      </c>
      <c r="C3373" s="283" t="s">
        <v>10360</v>
      </c>
      <c r="D3373" s="283" t="s">
        <v>10361</v>
      </c>
      <c r="E3373" s="283" t="s">
        <v>1078</v>
      </c>
      <c r="F3373" s="283" t="s">
        <v>4483</v>
      </c>
      <c r="G3373" s="283">
        <v>3</v>
      </c>
    </row>
    <row r="3374" spans="1:7" x14ac:dyDescent="0.15">
      <c r="A3374" s="283">
        <v>30473</v>
      </c>
      <c r="B3374" s="283" t="s">
        <v>4222</v>
      </c>
      <c r="C3374" s="283" t="s">
        <v>10362</v>
      </c>
      <c r="D3374" s="283" t="s">
        <v>10363</v>
      </c>
      <c r="E3374" s="283" t="s">
        <v>352</v>
      </c>
      <c r="F3374" s="283" t="s">
        <v>3703</v>
      </c>
    </row>
    <row r="3375" spans="1:7" x14ac:dyDescent="0.15">
      <c r="A3375" s="283">
        <v>30474</v>
      </c>
      <c r="B3375" s="283" t="s">
        <v>3814</v>
      </c>
      <c r="C3375" s="283" t="s">
        <v>10364</v>
      </c>
      <c r="D3375" s="283" t="s">
        <v>10365</v>
      </c>
      <c r="E3375" s="283" t="s">
        <v>198</v>
      </c>
      <c r="F3375" s="283" t="s">
        <v>4483</v>
      </c>
    </row>
    <row r="3376" spans="1:7" x14ac:dyDescent="0.15">
      <c r="A3376" s="283">
        <v>30479</v>
      </c>
      <c r="B3376" s="283" t="s">
        <v>3888</v>
      </c>
      <c r="C3376" s="283" t="s">
        <v>10366</v>
      </c>
      <c r="D3376" s="283" t="s">
        <v>10367</v>
      </c>
      <c r="E3376" s="283" t="s">
        <v>514</v>
      </c>
      <c r="F3376" s="283" t="s">
        <v>3703</v>
      </c>
    </row>
    <row r="3377" spans="1:7" x14ac:dyDescent="0.15">
      <c r="A3377" s="283">
        <v>30487</v>
      </c>
      <c r="B3377" s="283" t="s">
        <v>3814</v>
      </c>
      <c r="C3377" s="283" t="s">
        <v>10368</v>
      </c>
      <c r="D3377" s="283" t="s">
        <v>10369</v>
      </c>
      <c r="E3377" s="283" t="s">
        <v>1078</v>
      </c>
      <c r="F3377" s="283" t="s">
        <v>4483</v>
      </c>
    </row>
    <row r="3378" spans="1:7" x14ac:dyDescent="0.15">
      <c r="A3378" s="283">
        <v>30488</v>
      </c>
      <c r="B3378" s="283" t="s">
        <v>3848</v>
      </c>
      <c r="C3378" s="283" t="s">
        <v>10370</v>
      </c>
      <c r="D3378" s="283" t="s">
        <v>10371</v>
      </c>
      <c r="E3378" s="283" t="s">
        <v>8574</v>
      </c>
      <c r="F3378" s="283" t="s">
        <v>3703</v>
      </c>
    </row>
    <row r="3379" spans="1:7" x14ac:dyDescent="0.15">
      <c r="A3379" s="283">
        <v>30489</v>
      </c>
      <c r="B3379" s="283" t="s">
        <v>3743</v>
      </c>
      <c r="C3379" s="283" t="s">
        <v>10372</v>
      </c>
      <c r="D3379" s="283" t="s">
        <v>10373</v>
      </c>
      <c r="F3379" s="283" t="s">
        <v>5283</v>
      </c>
    </row>
    <row r="3380" spans="1:7" x14ac:dyDescent="0.15">
      <c r="A3380" s="283">
        <v>30492</v>
      </c>
      <c r="B3380" s="283" t="s">
        <v>3698</v>
      </c>
      <c r="C3380" s="283" t="s">
        <v>10374</v>
      </c>
      <c r="D3380" s="283" t="s">
        <v>10375</v>
      </c>
      <c r="F3380" s="283" t="s">
        <v>3703</v>
      </c>
      <c r="G3380" s="283">
        <v>3</v>
      </c>
    </row>
    <row r="3381" spans="1:7" x14ac:dyDescent="0.15">
      <c r="A3381" s="283">
        <v>30495</v>
      </c>
      <c r="B3381" s="283" t="s">
        <v>4274</v>
      </c>
      <c r="C3381" s="283" t="s">
        <v>10376</v>
      </c>
      <c r="D3381" s="283" t="s">
        <v>10377</v>
      </c>
      <c r="E3381" s="283" t="s">
        <v>593</v>
      </c>
      <c r="F3381" s="283" t="s">
        <v>3703</v>
      </c>
    </row>
    <row r="3382" spans="1:7" x14ac:dyDescent="0.15">
      <c r="A3382" s="283">
        <v>30499</v>
      </c>
      <c r="B3382" s="283" t="s">
        <v>4017</v>
      </c>
      <c r="C3382" s="283" t="s">
        <v>10378</v>
      </c>
      <c r="D3382" s="283" t="s">
        <v>10379</v>
      </c>
      <c r="E3382" s="283" t="s">
        <v>137</v>
      </c>
      <c r="F3382" s="283" t="s">
        <v>3703</v>
      </c>
    </row>
    <row r="3383" spans="1:7" x14ac:dyDescent="0.15">
      <c r="A3383" s="283">
        <v>30500</v>
      </c>
      <c r="B3383" s="283" t="s">
        <v>3736</v>
      </c>
      <c r="C3383" s="283" t="s">
        <v>10380</v>
      </c>
      <c r="D3383" s="283" t="s">
        <v>10381</v>
      </c>
      <c r="E3383" s="283" t="s">
        <v>172</v>
      </c>
      <c r="F3383" s="283" t="s">
        <v>4483</v>
      </c>
    </row>
    <row r="3384" spans="1:7" x14ac:dyDescent="0.15">
      <c r="A3384" s="283">
        <v>30505</v>
      </c>
      <c r="B3384" s="283" t="s">
        <v>839</v>
      </c>
      <c r="C3384" s="283" t="s">
        <v>10382</v>
      </c>
      <c r="D3384" s="283" t="s">
        <v>10383</v>
      </c>
      <c r="E3384" s="283" t="s">
        <v>6059</v>
      </c>
      <c r="F3384" s="283" t="s">
        <v>6877</v>
      </c>
    </row>
    <row r="3385" spans="1:7" x14ac:dyDescent="0.15">
      <c r="A3385" s="283">
        <v>30508</v>
      </c>
      <c r="B3385" s="283" t="s">
        <v>3794</v>
      </c>
      <c r="C3385" s="283" t="s">
        <v>10384</v>
      </c>
      <c r="D3385" s="283" t="s">
        <v>10385</v>
      </c>
      <c r="F3385" s="283" t="s">
        <v>4483</v>
      </c>
    </row>
    <row r="3386" spans="1:7" x14ac:dyDescent="0.15">
      <c r="A3386" s="283">
        <v>30509</v>
      </c>
      <c r="B3386" s="283" t="s">
        <v>3794</v>
      </c>
      <c r="C3386" s="283" t="s">
        <v>10386</v>
      </c>
      <c r="D3386" s="283" t="s">
        <v>10387</v>
      </c>
      <c r="E3386" s="283" t="s">
        <v>1675</v>
      </c>
      <c r="F3386" s="283" t="s">
        <v>3703</v>
      </c>
    </row>
    <row r="3387" spans="1:7" x14ac:dyDescent="0.15">
      <c r="A3387" s="283">
        <v>30510</v>
      </c>
      <c r="B3387" s="283" t="s">
        <v>3794</v>
      </c>
      <c r="C3387" s="283" t="s">
        <v>10388</v>
      </c>
      <c r="D3387" s="283" t="s">
        <v>10389</v>
      </c>
      <c r="E3387" s="283" t="s">
        <v>1546</v>
      </c>
      <c r="F3387" s="283" t="s">
        <v>4483</v>
      </c>
    </row>
    <row r="3388" spans="1:7" x14ac:dyDescent="0.15">
      <c r="A3388" s="283">
        <v>30517</v>
      </c>
      <c r="B3388" s="283" t="s">
        <v>3794</v>
      </c>
      <c r="C3388" s="283" t="s">
        <v>10390</v>
      </c>
      <c r="D3388" s="283" t="s">
        <v>10391</v>
      </c>
      <c r="E3388" s="283" t="s">
        <v>182</v>
      </c>
      <c r="F3388" s="283" t="s">
        <v>4483</v>
      </c>
    </row>
    <row r="3389" spans="1:7" x14ac:dyDescent="0.15">
      <c r="A3389" s="283">
        <v>30518</v>
      </c>
      <c r="B3389" s="283" t="s">
        <v>3698</v>
      </c>
      <c r="C3389" s="283" t="s">
        <v>10392</v>
      </c>
      <c r="D3389" s="283" t="s">
        <v>10393</v>
      </c>
      <c r="E3389" s="283" t="s">
        <v>277</v>
      </c>
      <c r="F3389" s="283" t="s">
        <v>3703</v>
      </c>
    </row>
    <row r="3390" spans="1:7" x14ac:dyDescent="0.15">
      <c r="A3390" s="283">
        <v>30521</v>
      </c>
      <c r="B3390" s="283" t="s">
        <v>4579</v>
      </c>
      <c r="C3390" s="283" t="s">
        <v>10394</v>
      </c>
      <c r="D3390" s="283" t="s">
        <v>10395</v>
      </c>
      <c r="F3390" s="283" t="s">
        <v>3703</v>
      </c>
    </row>
    <row r="3391" spans="1:7" x14ac:dyDescent="0.15">
      <c r="A3391" s="283">
        <v>30523</v>
      </c>
      <c r="B3391" s="283" t="s">
        <v>4766</v>
      </c>
      <c r="C3391" s="283" t="s">
        <v>12725</v>
      </c>
      <c r="D3391" s="283" t="s">
        <v>12726</v>
      </c>
      <c r="E3391" s="283" t="s">
        <v>12727</v>
      </c>
      <c r="F3391" s="283" t="s">
        <v>3702</v>
      </c>
    </row>
    <row r="3392" spans="1:7" x14ac:dyDescent="0.15">
      <c r="A3392" s="283">
        <v>30527</v>
      </c>
      <c r="B3392" s="283" t="s">
        <v>3698</v>
      </c>
      <c r="C3392" s="283" t="s">
        <v>10396</v>
      </c>
      <c r="D3392" s="283" t="s">
        <v>10397</v>
      </c>
      <c r="E3392" s="283" t="s">
        <v>4268</v>
      </c>
      <c r="F3392" s="283" t="s">
        <v>3703</v>
      </c>
      <c r="G3392" s="283">
        <v>3</v>
      </c>
    </row>
    <row r="3393" spans="1:7" x14ac:dyDescent="0.15">
      <c r="A3393" s="283">
        <v>30528</v>
      </c>
      <c r="B3393" s="283" t="s">
        <v>839</v>
      </c>
      <c r="C3393" s="283" t="s">
        <v>10398</v>
      </c>
      <c r="D3393" s="283" t="s">
        <v>10399</v>
      </c>
      <c r="E3393" s="283" t="s">
        <v>1447</v>
      </c>
      <c r="F3393" s="283" t="s">
        <v>3703</v>
      </c>
    </row>
    <row r="3394" spans="1:7" x14ac:dyDescent="0.15">
      <c r="A3394" s="283">
        <v>30532</v>
      </c>
      <c r="B3394" s="283" t="s">
        <v>4603</v>
      </c>
      <c r="C3394" s="283" t="s">
        <v>10400</v>
      </c>
      <c r="D3394" s="283" t="s">
        <v>10401</v>
      </c>
      <c r="E3394" s="283" t="s">
        <v>808</v>
      </c>
      <c r="F3394" s="283" t="s">
        <v>3703</v>
      </c>
    </row>
    <row r="3395" spans="1:7" x14ac:dyDescent="0.15">
      <c r="A3395" s="283">
        <v>30533</v>
      </c>
      <c r="B3395" s="283" t="s">
        <v>4222</v>
      </c>
      <c r="C3395" s="283" t="s">
        <v>10402</v>
      </c>
      <c r="D3395" s="283" t="s">
        <v>10403</v>
      </c>
      <c r="E3395" s="283" t="s">
        <v>8021</v>
      </c>
      <c r="F3395" s="283" t="s">
        <v>3703</v>
      </c>
    </row>
    <row r="3396" spans="1:7" x14ac:dyDescent="0.15">
      <c r="A3396" s="283">
        <v>30535</v>
      </c>
      <c r="B3396" s="283" t="s">
        <v>3731</v>
      </c>
      <c r="C3396" s="283" t="s">
        <v>13352</v>
      </c>
      <c r="D3396" s="283" t="s">
        <v>13353</v>
      </c>
      <c r="E3396" s="283" t="s">
        <v>465</v>
      </c>
      <c r="F3396" s="283" t="s">
        <v>3703</v>
      </c>
    </row>
    <row r="3397" spans="1:7" x14ac:dyDescent="0.15">
      <c r="A3397" s="283">
        <v>30542</v>
      </c>
      <c r="B3397" s="283" t="s">
        <v>3708</v>
      </c>
      <c r="C3397" s="283" t="s">
        <v>10404</v>
      </c>
      <c r="D3397" s="283" t="s">
        <v>10405</v>
      </c>
      <c r="E3397" s="283" t="s">
        <v>1402</v>
      </c>
      <c r="F3397" s="283" t="s">
        <v>3703</v>
      </c>
    </row>
    <row r="3398" spans="1:7" x14ac:dyDescent="0.15">
      <c r="A3398" s="283">
        <v>30546</v>
      </c>
      <c r="B3398" s="283" t="s">
        <v>3698</v>
      </c>
      <c r="C3398" s="283" t="s">
        <v>10406</v>
      </c>
      <c r="D3398" s="283" t="s">
        <v>10407</v>
      </c>
      <c r="E3398" s="283" t="s">
        <v>4644</v>
      </c>
      <c r="F3398" s="283" t="s">
        <v>4483</v>
      </c>
    </row>
    <row r="3399" spans="1:7" x14ac:dyDescent="0.15">
      <c r="A3399" s="283">
        <v>30547</v>
      </c>
      <c r="B3399" s="283" t="s">
        <v>3698</v>
      </c>
      <c r="C3399" s="283" t="s">
        <v>10408</v>
      </c>
      <c r="D3399" s="283" t="s">
        <v>10409</v>
      </c>
      <c r="E3399" s="283" t="s">
        <v>4644</v>
      </c>
      <c r="F3399" s="283" t="s">
        <v>4483</v>
      </c>
      <c r="G3399" s="283">
        <v>3</v>
      </c>
    </row>
    <row r="3400" spans="1:7" x14ac:dyDescent="0.15">
      <c r="A3400" s="283">
        <v>30551</v>
      </c>
      <c r="B3400" s="283" t="s">
        <v>3736</v>
      </c>
      <c r="C3400" s="283" t="s">
        <v>10410</v>
      </c>
      <c r="D3400" s="283" t="s">
        <v>10411</v>
      </c>
      <c r="E3400" s="283" t="s">
        <v>201</v>
      </c>
      <c r="F3400" s="283" t="s">
        <v>3703</v>
      </c>
    </row>
    <row r="3401" spans="1:7" x14ac:dyDescent="0.15">
      <c r="A3401" s="283">
        <v>30552</v>
      </c>
      <c r="B3401" s="283" t="s">
        <v>3814</v>
      </c>
      <c r="C3401" s="283" t="s">
        <v>10412</v>
      </c>
      <c r="D3401" s="283" t="s">
        <v>10413</v>
      </c>
      <c r="E3401" s="283" t="s">
        <v>5361</v>
      </c>
      <c r="F3401" s="283" t="s">
        <v>3702</v>
      </c>
    </row>
    <row r="3402" spans="1:7" x14ac:dyDescent="0.15">
      <c r="A3402" s="283">
        <v>30560</v>
      </c>
      <c r="B3402" s="283" t="s">
        <v>5276</v>
      </c>
      <c r="C3402" s="283" t="s">
        <v>13354</v>
      </c>
      <c r="D3402" s="283" t="s">
        <v>13355</v>
      </c>
      <c r="F3402" s="283" t="s">
        <v>3703</v>
      </c>
    </row>
    <row r="3403" spans="1:7" x14ac:dyDescent="0.15">
      <c r="A3403" s="283">
        <v>30579</v>
      </c>
      <c r="B3403" s="283" t="s">
        <v>4618</v>
      </c>
      <c r="C3403" s="283" t="s">
        <v>10414</v>
      </c>
      <c r="D3403" s="283" t="s">
        <v>10415</v>
      </c>
      <c r="F3403" s="283" t="s">
        <v>3703</v>
      </c>
    </row>
    <row r="3404" spans="1:7" x14ac:dyDescent="0.15">
      <c r="A3404" s="283">
        <v>30580</v>
      </c>
      <c r="B3404" s="283" t="s">
        <v>2598</v>
      </c>
      <c r="C3404" s="283" t="s">
        <v>10416</v>
      </c>
      <c r="D3404" s="283" t="s">
        <v>10417</v>
      </c>
      <c r="E3404" s="283" t="s">
        <v>3121</v>
      </c>
      <c r="F3404" s="283" t="s">
        <v>3703</v>
      </c>
      <c r="G3404" s="283">
        <v>3</v>
      </c>
    </row>
    <row r="3405" spans="1:7" x14ac:dyDescent="0.15">
      <c r="A3405" s="283">
        <v>30583</v>
      </c>
      <c r="B3405" s="283" t="s">
        <v>3814</v>
      </c>
      <c r="C3405" s="283" t="s">
        <v>10418</v>
      </c>
      <c r="D3405" s="283" t="s">
        <v>10419</v>
      </c>
      <c r="E3405" s="283" t="s">
        <v>630</v>
      </c>
      <c r="F3405" s="283" t="s">
        <v>4483</v>
      </c>
    </row>
    <row r="3406" spans="1:7" x14ac:dyDescent="0.15">
      <c r="A3406" s="283">
        <v>30587</v>
      </c>
      <c r="B3406" s="283" t="s">
        <v>3814</v>
      </c>
      <c r="C3406" s="283" t="s">
        <v>10420</v>
      </c>
      <c r="D3406" s="283" t="s">
        <v>10421</v>
      </c>
      <c r="E3406" s="283" t="s">
        <v>1542</v>
      </c>
      <c r="F3406" s="283" t="s">
        <v>3702</v>
      </c>
    </row>
    <row r="3407" spans="1:7" x14ac:dyDescent="0.15">
      <c r="A3407" s="283">
        <v>30590</v>
      </c>
      <c r="B3407" s="283" t="s">
        <v>3794</v>
      </c>
      <c r="C3407" s="283" t="s">
        <v>10422</v>
      </c>
      <c r="D3407" s="283" t="s">
        <v>10423</v>
      </c>
      <c r="E3407" s="283" t="s">
        <v>401</v>
      </c>
      <c r="F3407" s="283" t="s">
        <v>3703</v>
      </c>
    </row>
    <row r="3408" spans="1:7" x14ac:dyDescent="0.15">
      <c r="A3408" s="283">
        <v>30593</v>
      </c>
      <c r="B3408" s="283" t="s">
        <v>3698</v>
      </c>
      <c r="C3408" s="283" t="s">
        <v>10424</v>
      </c>
      <c r="D3408" s="283" t="s">
        <v>10425</v>
      </c>
      <c r="E3408" s="283" t="s">
        <v>5983</v>
      </c>
      <c r="F3408" s="283" t="s">
        <v>3703</v>
      </c>
    </row>
    <row r="3409" spans="1:7" x14ac:dyDescent="0.15">
      <c r="A3409" s="283">
        <v>30594</v>
      </c>
      <c r="B3409" s="283" t="s">
        <v>4222</v>
      </c>
      <c r="C3409" s="283" t="s">
        <v>10426</v>
      </c>
      <c r="D3409" s="283" t="s">
        <v>10427</v>
      </c>
      <c r="E3409" s="283" t="s">
        <v>3772</v>
      </c>
      <c r="F3409" s="283" t="s">
        <v>3703</v>
      </c>
    </row>
    <row r="3410" spans="1:7" x14ac:dyDescent="0.15">
      <c r="A3410" s="283">
        <v>30597</v>
      </c>
      <c r="B3410" s="283" t="s">
        <v>839</v>
      </c>
      <c r="C3410" s="283" t="s">
        <v>10428</v>
      </c>
      <c r="D3410" s="283" t="s">
        <v>10429</v>
      </c>
      <c r="E3410" s="283" t="s">
        <v>6059</v>
      </c>
      <c r="F3410" s="283" t="s">
        <v>6877</v>
      </c>
      <c r="G3410" s="283">
        <v>3</v>
      </c>
    </row>
    <row r="3411" spans="1:7" x14ac:dyDescent="0.15">
      <c r="A3411" s="283">
        <v>30601</v>
      </c>
      <c r="B3411" s="283" t="s">
        <v>3720</v>
      </c>
      <c r="C3411" s="283" t="s">
        <v>10430</v>
      </c>
      <c r="D3411" s="283" t="s">
        <v>10431</v>
      </c>
      <c r="E3411" s="283" t="s">
        <v>827</v>
      </c>
      <c r="F3411" s="283" t="s">
        <v>4483</v>
      </c>
    </row>
    <row r="3412" spans="1:7" x14ac:dyDescent="0.15">
      <c r="A3412" s="283">
        <v>30614</v>
      </c>
      <c r="B3412" s="283" t="s">
        <v>3731</v>
      </c>
      <c r="C3412" s="283" t="s">
        <v>10432</v>
      </c>
      <c r="D3412" s="283" t="s">
        <v>10433</v>
      </c>
      <c r="E3412" s="283" t="s">
        <v>205</v>
      </c>
      <c r="F3412" s="283" t="s">
        <v>7272</v>
      </c>
    </row>
    <row r="3413" spans="1:7" x14ac:dyDescent="0.15">
      <c r="A3413" s="283">
        <v>30615</v>
      </c>
      <c r="B3413" s="283" t="s">
        <v>3726</v>
      </c>
      <c r="C3413" s="283" t="s">
        <v>10434</v>
      </c>
      <c r="D3413" s="283" t="s">
        <v>10435</v>
      </c>
      <c r="E3413" s="283" t="s">
        <v>3772</v>
      </c>
      <c r="G3413" s="283">
        <v>3</v>
      </c>
    </row>
    <row r="3414" spans="1:7" x14ac:dyDescent="0.15">
      <c r="A3414" s="283">
        <v>30619</v>
      </c>
      <c r="B3414" s="283" t="s">
        <v>4147</v>
      </c>
      <c r="C3414" s="283" t="s">
        <v>13356</v>
      </c>
      <c r="D3414" s="283" t="s">
        <v>13357</v>
      </c>
      <c r="E3414" s="283" t="s">
        <v>961</v>
      </c>
      <c r="F3414" s="283" t="s">
        <v>4483</v>
      </c>
    </row>
    <row r="3415" spans="1:7" x14ac:dyDescent="0.15">
      <c r="A3415" s="283">
        <v>30620</v>
      </c>
      <c r="B3415" s="283" t="s">
        <v>3708</v>
      </c>
      <c r="C3415" s="283" t="s">
        <v>10436</v>
      </c>
      <c r="D3415" s="283" t="s">
        <v>10437</v>
      </c>
      <c r="E3415" s="283" t="s">
        <v>187</v>
      </c>
      <c r="F3415" s="283" t="s">
        <v>4483</v>
      </c>
    </row>
    <row r="3416" spans="1:7" x14ac:dyDescent="0.15">
      <c r="A3416" s="283">
        <v>30621</v>
      </c>
      <c r="B3416" s="283" t="s">
        <v>3801</v>
      </c>
      <c r="C3416" s="283" t="s">
        <v>10438</v>
      </c>
      <c r="D3416" s="283" t="s">
        <v>10439</v>
      </c>
      <c r="E3416" s="283" t="s">
        <v>267</v>
      </c>
      <c r="F3416" s="283" t="s">
        <v>4483</v>
      </c>
    </row>
    <row r="3417" spans="1:7" x14ac:dyDescent="0.15">
      <c r="A3417" s="283">
        <v>30629</v>
      </c>
      <c r="B3417" s="283" t="s">
        <v>3809</v>
      </c>
      <c r="C3417" s="283" t="s">
        <v>15465</v>
      </c>
      <c r="D3417" s="283" t="s">
        <v>15466</v>
      </c>
      <c r="F3417" s="283" t="s">
        <v>3703</v>
      </c>
    </row>
    <row r="3418" spans="1:7" x14ac:dyDescent="0.15">
      <c r="A3418" s="283">
        <v>30632</v>
      </c>
      <c r="B3418" s="283" t="s">
        <v>3731</v>
      </c>
      <c r="C3418" s="283" t="s">
        <v>10440</v>
      </c>
      <c r="D3418" s="283" t="s">
        <v>10441</v>
      </c>
      <c r="E3418" s="283" t="s">
        <v>1499</v>
      </c>
      <c r="F3418" s="283" t="s">
        <v>3703</v>
      </c>
    </row>
    <row r="3419" spans="1:7" x14ac:dyDescent="0.15">
      <c r="A3419" s="283">
        <v>30637</v>
      </c>
      <c r="B3419" s="283" t="s">
        <v>3731</v>
      </c>
      <c r="C3419" s="283" t="s">
        <v>10442</v>
      </c>
      <c r="D3419" s="283" t="s">
        <v>10443</v>
      </c>
      <c r="E3419" s="283" t="s">
        <v>205</v>
      </c>
      <c r="F3419" s="283" t="s">
        <v>4483</v>
      </c>
    </row>
    <row r="3420" spans="1:7" x14ac:dyDescent="0.15">
      <c r="A3420" s="283">
        <v>30638</v>
      </c>
      <c r="B3420" s="283" t="s">
        <v>3698</v>
      </c>
      <c r="C3420" s="283" t="s">
        <v>10444</v>
      </c>
      <c r="D3420" s="283" t="s">
        <v>10445</v>
      </c>
      <c r="F3420" s="283" t="s">
        <v>3703</v>
      </c>
    </row>
    <row r="3421" spans="1:7" x14ac:dyDescent="0.15">
      <c r="A3421" s="283">
        <v>30642</v>
      </c>
      <c r="B3421" s="283" t="s">
        <v>3801</v>
      </c>
      <c r="C3421" s="283" t="s">
        <v>10447</v>
      </c>
      <c r="D3421" s="283" t="s">
        <v>10448</v>
      </c>
      <c r="E3421" s="283" t="s">
        <v>564</v>
      </c>
      <c r="F3421" s="283" t="s">
        <v>3702</v>
      </c>
    </row>
    <row r="3422" spans="1:7" x14ac:dyDescent="0.15">
      <c r="A3422" s="283">
        <v>30650</v>
      </c>
      <c r="B3422" s="283" t="s">
        <v>3801</v>
      </c>
      <c r="C3422" s="283" t="s">
        <v>10449</v>
      </c>
      <c r="D3422" s="283" t="s">
        <v>10450</v>
      </c>
      <c r="E3422" s="283" t="s">
        <v>806</v>
      </c>
      <c r="F3422" s="283" t="s">
        <v>3703</v>
      </c>
    </row>
    <row r="3423" spans="1:7" x14ac:dyDescent="0.15">
      <c r="A3423" s="283">
        <v>30660</v>
      </c>
      <c r="B3423" s="283" t="s">
        <v>4222</v>
      </c>
      <c r="C3423" s="283" t="s">
        <v>10451</v>
      </c>
      <c r="D3423" s="283" t="s">
        <v>10452</v>
      </c>
      <c r="E3423" s="283" t="s">
        <v>4813</v>
      </c>
      <c r="F3423" s="283" t="s">
        <v>4483</v>
      </c>
    </row>
    <row r="3424" spans="1:7" x14ac:dyDescent="0.15">
      <c r="A3424" s="283">
        <v>30662</v>
      </c>
      <c r="B3424" s="283" t="s">
        <v>3740</v>
      </c>
      <c r="C3424" s="283" t="s">
        <v>10453</v>
      </c>
      <c r="D3424" s="283" t="s">
        <v>10454</v>
      </c>
      <c r="E3424" s="283" t="s">
        <v>416</v>
      </c>
      <c r="F3424" s="283" t="s">
        <v>3703</v>
      </c>
    </row>
    <row r="3425" spans="1:9" x14ac:dyDescent="0.15">
      <c r="A3425" s="283">
        <v>30663</v>
      </c>
      <c r="B3425" s="283" t="s">
        <v>3698</v>
      </c>
      <c r="C3425" s="283" t="s">
        <v>10455</v>
      </c>
      <c r="D3425" s="283" t="s">
        <v>10456</v>
      </c>
      <c r="E3425" s="283" t="s">
        <v>277</v>
      </c>
      <c r="F3425" s="283" t="s">
        <v>3703</v>
      </c>
    </row>
    <row r="3426" spans="1:9" x14ac:dyDescent="0.15">
      <c r="A3426" s="283">
        <v>30665</v>
      </c>
      <c r="B3426" s="283" t="s">
        <v>3726</v>
      </c>
      <c r="C3426" s="283" t="s">
        <v>10457</v>
      </c>
      <c r="D3426" s="283" t="s">
        <v>10458</v>
      </c>
      <c r="E3426" s="283" t="s">
        <v>250</v>
      </c>
      <c r="F3426" s="283" t="s">
        <v>3703</v>
      </c>
    </row>
    <row r="3427" spans="1:9" x14ac:dyDescent="0.15">
      <c r="A3427" s="283">
        <v>30666</v>
      </c>
      <c r="B3427" s="283" t="s">
        <v>3698</v>
      </c>
      <c r="C3427" s="283" t="s">
        <v>10459</v>
      </c>
      <c r="D3427" s="283" t="s">
        <v>10460</v>
      </c>
      <c r="E3427" s="283" t="s">
        <v>711</v>
      </c>
      <c r="F3427" s="283" t="s">
        <v>3703</v>
      </c>
    </row>
    <row r="3428" spans="1:9" x14ac:dyDescent="0.15">
      <c r="A3428" s="283">
        <v>30678</v>
      </c>
      <c r="B3428" s="283" t="s">
        <v>3805</v>
      </c>
      <c r="C3428" s="283" t="s">
        <v>13358</v>
      </c>
      <c r="D3428" s="283" t="s">
        <v>13359</v>
      </c>
      <c r="E3428" s="283" t="s">
        <v>12622</v>
      </c>
      <c r="F3428" s="283" t="s">
        <v>3703</v>
      </c>
    </row>
    <row r="3429" spans="1:9" x14ac:dyDescent="0.15">
      <c r="A3429" s="283">
        <v>30680</v>
      </c>
      <c r="B3429" s="283" t="s">
        <v>3736</v>
      </c>
      <c r="C3429" s="283" t="s">
        <v>10461</v>
      </c>
      <c r="D3429" s="283" t="s">
        <v>10462</v>
      </c>
      <c r="E3429" s="283" t="s">
        <v>151</v>
      </c>
      <c r="F3429" s="283" t="s">
        <v>4483</v>
      </c>
    </row>
    <row r="3430" spans="1:9" x14ac:dyDescent="0.15">
      <c r="A3430" s="283">
        <v>30687</v>
      </c>
      <c r="B3430" s="283" t="s">
        <v>3698</v>
      </c>
      <c r="C3430" s="283" t="s">
        <v>10463</v>
      </c>
      <c r="D3430" s="283" t="s">
        <v>10464</v>
      </c>
      <c r="E3430" s="283" t="s">
        <v>3701</v>
      </c>
      <c r="F3430" s="283" t="s">
        <v>4483</v>
      </c>
    </row>
    <row r="3431" spans="1:9" x14ac:dyDescent="0.15">
      <c r="A3431" s="283">
        <v>30689</v>
      </c>
      <c r="B3431" s="283" t="s">
        <v>3777</v>
      </c>
      <c r="C3431" s="283" t="s">
        <v>10465</v>
      </c>
      <c r="D3431" s="283" t="s">
        <v>10466</v>
      </c>
      <c r="E3431" s="283" t="s">
        <v>289</v>
      </c>
      <c r="F3431" s="283" t="s">
        <v>3703</v>
      </c>
    </row>
    <row r="3432" spans="1:9" x14ac:dyDescent="0.15">
      <c r="A3432" s="283">
        <v>30691</v>
      </c>
      <c r="B3432" s="283" t="s">
        <v>3736</v>
      </c>
      <c r="C3432" s="283" t="s">
        <v>10467</v>
      </c>
      <c r="D3432" s="283" t="s">
        <v>10468</v>
      </c>
      <c r="E3432" s="283" t="s">
        <v>151</v>
      </c>
      <c r="F3432" s="283" t="s">
        <v>4483</v>
      </c>
    </row>
    <row r="3433" spans="1:9" x14ac:dyDescent="0.15">
      <c r="A3433" s="283">
        <v>30694</v>
      </c>
      <c r="B3433" s="283" t="s">
        <v>3780</v>
      </c>
      <c r="C3433" s="283" t="s">
        <v>10469</v>
      </c>
      <c r="D3433" s="283" t="s">
        <v>10470</v>
      </c>
      <c r="E3433" s="283" t="s">
        <v>309</v>
      </c>
      <c r="F3433" s="283" t="s">
        <v>3703</v>
      </c>
    </row>
    <row r="3434" spans="1:9" x14ac:dyDescent="0.15">
      <c r="A3434" s="283">
        <v>30696</v>
      </c>
      <c r="B3434" s="283" t="s">
        <v>3912</v>
      </c>
      <c r="C3434" s="283" t="s">
        <v>10471</v>
      </c>
      <c r="D3434" s="283" t="s">
        <v>10472</v>
      </c>
      <c r="E3434" s="283" t="s">
        <v>13360</v>
      </c>
      <c r="F3434" s="283" t="s">
        <v>3703</v>
      </c>
    </row>
    <row r="3435" spans="1:9" x14ac:dyDescent="0.15">
      <c r="A3435" s="283">
        <v>30699</v>
      </c>
      <c r="B3435" s="283" t="s">
        <v>3698</v>
      </c>
      <c r="C3435" s="283" t="s">
        <v>10473</v>
      </c>
      <c r="D3435" s="283" t="s">
        <v>10474</v>
      </c>
      <c r="E3435" s="283" t="s">
        <v>276</v>
      </c>
      <c r="F3435" s="283" t="s">
        <v>3703</v>
      </c>
    </row>
    <row r="3436" spans="1:9" x14ac:dyDescent="0.15">
      <c r="A3436" s="283">
        <v>30702</v>
      </c>
      <c r="B3436" s="283" t="s">
        <v>3698</v>
      </c>
      <c r="C3436" s="283" t="s">
        <v>10475</v>
      </c>
      <c r="D3436" s="283" t="s">
        <v>10476</v>
      </c>
      <c r="E3436" s="283" t="s">
        <v>218</v>
      </c>
      <c r="F3436" s="283" t="s">
        <v>4483</v>
      </c>
      <c r="G3436" s="283">
        <v>3</v>
      </c>
      <c r="I3436" s="283">
        <v>2</v>
      </c>
    </row>
    <row r="3437" spans="1:9" x14ac:dyDescent="0.15">
      <c r="A3437" s="283">
        <v>30703</v>
      </c>
      <c r="B3437" s="283" t="s">
        <v>3720</v>
      </c>
      <c r="C3437" s="283" t="s">
        <v>13361</v>
      </c>
      <c r="D3437" s="283" t="s">
        <v>13362</v>
      </c>
      <c r="E3437" s="283" t="s">
        <v>682</v>
      </c>
      <c r="F3437" s="283" t="s">
        <v>3703</v>
      </c>
    </row>
    <row r="3438" spans="1:9" x14ac:dyDescent="0.15">
      <c r="A3438" s="283">
        <v>30704</v>
      </c>
      <c r="B3438" s="283" t="s">
        <v>3698</v>
      </c>
      <c r="C3438" s="283" t="s">
        <v>10477</v>
      </c>
      <c r="D3438" s="283" t="s">
        <v>10478</v>
      </c>
      <c r="E3438" s="283" t="s">
        <v>218</v>
      </c>
      <c r="F3438" s="283" t="s">
        <v>4483</v>
      </c>
    </row>
    <row r="3439" spans="1:9" x14ac:dyDescent="0.15">
      <c r="A3439" s="283">
        <v>30706</v>
      </c>
      <c r="B3439" s="283" t="s">
        <v>3731</v>
      </c>
      <c r="C3439" s="283" t="s">
        <v>13363</v>
      </c>
      <c r="D3439" s="283" t="s">
        <v>13364</v>
      </c>
      <c r="E3439" s="283" t="s">
        <v>639</v>
      </c>
      <c r="F3439" s="283" t="s">
        <v>3703</v>
      </c>
    </row>
    <row r="3440" spans="1:9" x14ac:dyDescent="0.15">
      <c r="A3440" s="283">
        <v>30707</v>
      </c>
      <c r="B3440" s="283" t="s">
        <v>4017</v>
      </c>
      <c r="C3440" s="283" t="s">
        <v>10479</v>
      </c>
      <c r="D3440" s="283" t="s">
        <v>10480</v>
      </c>
      <c r="E3440" s="283" t="s">
        <v>9074</v>
      </c>
      <c r="F3440" s="283" t="s">
        <v>3703</v>
      </c>
      <c r="G3440" s="283">
        <v>3</v>
      </c>
    </row>
    <row r="3441" spans="1:9" x14ac:dyDescent="0.15">
      <c r="A3441" s="283">
        <v>30709</v>
      </c>
      <c r="B3441" s="283" t="s">
        <v>4271</v>
      </c>
      <c r="C3441" s="283" t="s">
        <v>10481</v>
      </c>
      <c r="D3441" s="283" t="s">
        <v>10482</v>
      </c>
      <c r="E3441" s="283" t="s">
        <v>191</v>
      </c>
      <c r="F3441" s="283" t="s">
        <v>4483</v>
      </c>
    </row>
    <row r="3442" spans="1:9" x14ac:dyDescent="0.15">
      <c r="A3442" s="283">
        <v>30713</v>
      </c>
      <c r="B3442" s="283" t="s">
        <v>3708</v>
      </c>
      <c r="C3442" s="283" t="s">
        <v>10483</v>
      </c>
      <c r="D3442" s="283" t="s">
        <v>10484</v>
      </c>
      <c r="E3442" s="283" t="s">
        <v>571</v>
      </c>
      <c r="F3442" s="283" t="s">
        <v>4483</v>
      </c>
    </row>
    <row r="3443" spans="1:9" x14ac:dyDescent="0.15">
      <c r="A3443" s="283">
        <v>30714</v>
      </c>
      <c r="B3443" s="283" t="s">
        <v>4017</v>
      </c>
      <c r="C3443" s="283" t="s">
        <v>10485</v>
      </c>
      <c r="D3443" s="283" t="s">
        <v>10486</v>
      </c>
      <c r="E3443" s="283" t="s">
        <v>368</v>
      </c>
      <c r="F3443" s="283" t="s">
        <v>3703</v>
      </c>
      <c r="G3443" s="283">
        <v>3</v>
      </c>
    </row>
    <row r="3444" spans="1:9" x14ac:dyDescent="0.15">
      <c r="A3444" s="283">
        <v>30715</v>
      </c>
      <c r="B3444" s="283" t="s">
        <v>3708</v>
      </c>
      <c r="C3444" s="283" t="s">
        <v>10487</v>
      </c>
      <c r="D3444" s="283" t="s">
        <v>10488</v>
      </c>
      <c r="E3444" s="283" t="s">
        <v>187</v>
      </c>
      <c r="F3444" s="283" t="s">
        <v>4483</v>
      </c>
      <c r="G3444" s="283">
        <v>3</v>
      </c>
    </row>
    <row r="3445" spans="1:9" x14ac:dyDescent="0.15">
      <c r="A3445" s="283">
        <v>30717</v>
      </c>
      <c r="B3445" s="283" t="s">
        <v>4017</v>
      </c>
      <c r="C3445" s="283" t="s">
        <v>10489</v>
      </c>
      <c r="D3445" s="283" t="s">
        <v>10490</v>
      </c>
      <c r="E3445" s="283" t="s">
        <v>368</v>
      </c>
      <c r="F3445" s="283" t="s">
        <v>4483</v>
      </c>
      <c r="G3445" s="283">
        <v>3</v>
      </c>
      <c r="H3445" s="283">
        <v>2</v>
      </c>
      <c r="I3445" s="283">
        <v>2</v>
      </c>
    </row>
    <row r="3446" spans="1:9" x14ac:dyDescent="0.15">
      <c r="A3446" s="283">
        <v>30718</v>
      </c>
      <c r="B3446" s="283" t="s">
        <v>4017</v>
      </c>
      <c r="C3446" s="283" t="s">
        <v>10491</v>
      </c>
      <c r="D3446" s="283" t="s">
        <v>10492</v>
      </c>
      <c r="E3446" s="283" t="s">
        <v>368</v>
      </c>
      <c r="G3446" s="283">
        <v>3</v>
      </c>
      <c r="H3446" s="283">
        <v>2</v>
      </c>
    </row>
    <row r="3447" spans="1:9" x14ac:dyDescent="0.15">
      <c r="A3447" s="283">
        <v>30720</v>
      </c>
      <c r="B3447" s="283" t="s">
        <v>4017</v>
      </c>
      <c r="C3447" s="283" t="s">
        <v>10493</v>
      </c>
      <c r="D3447" s="283" t="s">
        <v>10494</v>
      </c>
      <c r="E3447" s="283" t="s">
        <v>137</v>
      </c>
      <c r="F3447" s="283" t="s">
        <v>3702</v>
      </c>
      <c r="G3447" s="283">
        <v>3</v>
      </c>
    </row>
    <row r="3448" spans="1:9" x14ac:dyDescent="0.15">
      <c r="A3448" s="283">
        <v>30723</v>
      </c>
      <c r="B3448" s="283" t="s">
        <v>3731</v>
      </c>
      <c r="C3448" s="283" t="s">
        <v>10495</v>
      </c>
      <c r="D3448" s="283" t="s">
        <v>10496</v>
      </c>
      <c r="E3448" s="283" t="s">
        <v>205</v>
      </c>
      <c r="F3448" s="283" t="s">
        <v>3703</v>
      </c>
      <c r="G3448" s="283">
        <v>3</v>
      </c>
    </row>
    <row r="3449" spans="1:9" x14ac:dyDescent="0.15">
      <c r="A3449" s="283">
        <v>30735</v>
      </c>
      <c r="B3449" s="283" t="s">
        <v>3780</v>
      </c>
      <c r="C3449" s="283" t="s">
        <v>10497</v>
      </c>
      <c r="D3449" s="283" t="s">
        <v>10498</v>
      </c>
      <c r="E3449" s="283" t="s">
        <v>4518</v>
      </c>
      <c r="F3449" s="283" t="s">
        <v>4483</v>
      </c>
    </row>
    <row r="3450" spans="1:9" x14ac:dyDescent="0.15">
      <c r="A3450" s="283">
        <v>30737</v>
      </c>
      <c r="B3450" s="283" t="s">
        <v>4222</v>
      </c>
      <c r="C3450" s="283" t="s">
        <v>10499</v>
      </c>
      <c r="D3450" s="283" t="s">
        <v>10500</v>
      </c>
      <c r="E3450" s="283" t="s">
        <v>352</v>
      </c>
      <c r="G3450" s="283">
        <v>3</v>
      </c>
    </row>
    <row r="3451" spans="1:9" x14ac:dyDescent="0.15">
      <c r="A3451" s="283">
        <v>30741</v>
      </c>
      <c r="B3451" s="283" t="s">
        <v>3912</v>
      </c>
      <c r="C3451" s="283" t="s">
        <v>10501</v>
      </c>
      <c r="D3451" s="283" t="s">
        <v>10502</v>
      </c>
      <c r="E3451" s="283" t="s">
        <v>8934</v>
      </c>
      <c r="F3451" s="283" t="s">
        <v>4483</v>
      </c>
      <c r="G3451" s="283">
        <v>3</v>
      </c>
      <c r="I3451" s="283">
        <v>2</v>
      </c>
    </row>
    <row r="3452" spans="1:9" x14ac:dyDescent="0.15">
      <c r="A3452" s="283">
        <v>30743</v>
      </c>
      <c r="B3452" s="283" t="s">
        <v>3777</v>
      </c>
      <c r="C3452" s="283" t="s">
        <v>10503</v>
      </c>
      <c r="D3452" s="283" t="s">
        <v>10504</v>
      </c>
      <c r="E3452" s="283" t="s">
        <v>346</v>
      </c>
      <c r="F3452" s="283" t="s">
        <v>4483</v>
      </c>
    </row>
    <row r="3453" spans="1:9" x14ac:dyDescent="0.15">
      <c r="A3453" s="283">
        <v>30744</v>
      </c>
      <c r="B3453" s="283" t="s">
        <v>3777</v>
      </c>
      <c r="C3453" s="283" t="s">
        <v>10505</v>
      </c>
      <c r="D3453" s="283" t="s">
        <v>10506</v>
      </c>
      <c r="E3453" s="283" t="s">
        <v>3772</v>
      </c>
      <c r="F3453" s="283" t="s">
        <v>3703</v>
      </c>
    </row>
    <row r="3454" spans="1:9" x14ac:dyDescent="0.15">
      <c r="A3454" s="283">
        <v>30746</v>
      </c>
      <c r="B3454" s="283" t="s">
        <v>3736</v>
      </c>
      <c r="C3454" s="283" t="s">
        <v>10507</v>
      </c>
      <c r="D3454" s="283" t="s">
        <v>10508</v>
      </c>
      <c r="E3454" s="283" t="s">
        <v>172</v>
      </c>
      <c r="F3454" s="283" t="s">
        <v>3703</v>
      </c>
    </row>
    <row r="3455" spans="1:9" x14ac:dyDescent="0.15">
      <c r="A3455" s="283">
        <v>30748</v>
      </c>
      <c r="B3455" s="283" t="s">
        <v>3780</v>
      </c>
      <c r="C3455" s="283" t="s">
        <v>10509</v>
      </c>
      <c r="D3455" s="283" t="s">
        <v>10510</v>
      </c>
      <c r="E3455" s="283" t="s">
        <v>354</v>
      </c>
      <c r="F3455" s="283" t="s">
        <v>3702</v>
      </c>
    </row>
    <row r="3456" spans="1:9" x14ac:dyDescent="0.15">
      <c r="A3456" s="283">
        <v>30750</v>
      </c>
      <c r="B3456" s="283" t="s">
        <v>4017</v>
      </c>
      <c r="C3456" s="283" t="s">
        <v>10511</v>
      </c>
      <c r="D3456" s="283" t="s">
        <v>10512</v>
      </c>
      <c r="E3456" s="283" t="s">
        <v>263</v>
      </c>
      <c r="G3456" s="283">
        <v>3</v>
      </c>
    </row>
    <row r="3457" spans="1:7" x14ac:dyDescent="0.15">
      <c r="A3457" s="283">
        <v>30752</v>
      </c>
      <c r="B3457" s="283" t="s">
        <v>3708</v>
      </c>
      <c r="C3457" s="283" t="s">
        <v>10513</v>
      </c>
      <c r="D3457" s="283" t="s">
        <v>10514</v>
      </c>
      <c r="E3457" s="283" t="s">
        <v>571</v>
      </c>
      <c r="F3457" s="283" t="s">
        <v>3703</v>
      </c>
    </row>
    <row r="3458" spans="1:7" x14ac:dyDescent="0.15">
      <c r="A3458" s="283">
        <v>30753</v>
      </c>
      <c r="B3458" s="283" t="s">
        <v>3848</v>
      </c>
      <c r="C3458" s="283" t="s">
        <v>10515</v>
      </c>
      <c r="D3458" s="283" t="s">
        <v>10516</v>
      </c>
      <c r="E3458" s="283" t="s">
        <v>1866</v>
      </c>
      <c r="F3458" s="283" t="s">
        <v>4483</v>
      </c>
    </row>
    <row r="3459" spans="1:7" x14ac:dyDescent="0.15">
      <c r="A3459" s="283">
        <v>30757</v>
      </c>
      <c r="B3459" s="283" t="s">
        <v>3726</v>
      </c>
      <c r="C3459" s="283" t="s">
        <v>10517</v>
      </c>
      <c r="D3459" s="283" t="s">
        <v>10518</v>
      </c>
      <c r="E3459" s="283" t="s">
        <v>13104</v>
      </c>
      <c r="F3459" s="283" t="s">
        <v>4483</v>
      </c>
      <c r="G3459" s="283">
        <v>3</v>
      </c>
    </row>
    <row r="3460" spans="1:7" x14ac:dyDescent="0.15">
      <c r="A3460" s="283">
        <v>30758</v>
      </c>
      <c r="B3460" s="283" t="s">
        <v>3736</v>
      </c>
      <c r="C3460" s="283" t="s">
        <v>10519</v>
      </c>
      <c r="D3460" s="283" t="s">
        <v>10520</v>
      </c>
      <c r="F3460" s="283" t="s">
        <v>6877</v>
      </c>
    </row>
    <row r="3461" spans="1:7" x14ac:dyDescent="0.15">
      <c r="A3461" s="283">
        <v>30760</v>
      </c>
      <c r="B3461" s="283" t="s">
        <v>3805</v>
      </c>
      <c r="C3461" s="283" t="s">
        <v>10521</v>
      </c>
      <c r="D3461" s="283" t="s">
        <v>10522</v>
      </c>
      <c r="E3461" s="283" t="s">
        <v>1870</v>
      </c>
      <c r="F3461" s="283" t="s">
        <v>4483</v>
      </c>
    </row>
    <row r="3462" spans="1:7" x14ac:dyDescent="0.15">
      <c r="A3462" s="283">
        <v>30761</v>
      </c>
      <c r="B3462" s="283" t="s">
        <v>3708</v>
      </c>
      <c r="C3462" s="283" t="s">
        <v>10523</v>
      </c>
      <c r="D3462" s="283" t="s">
        <v>10524</v>
      </c>
      <c r="E3462" s="283" t="s">
        <v>290</v>
      </c>
      <c r="F3462" s="283" t="s">
        <v>3703</v>
      </c>
    </row>
    <row r="3463" spans="1:7" x14ac:dyDescent="0.15">
      <c r="A3463" s="283">
        <v>30764</v>
      </c>
      <c r="B3463" s="283" t="s">
        <v>3814</v>
      </c>
      <c r="C3463" s="283" t="s">
        <v>10525</v>
      </c>
      <c r="D3463" s="283" t="s">
        <v>10526</v>
      </c>
      <c r="E3463" s="283" t="s">
        <v>2154</v>
      </c>
      <c r="F3463" s="283" t="s">
        <v>4483</v>
      </c>
    </row>
    <row r="3464" spans="1:7" x14ac:dyDescent="0.15">
      <c r="A3464" s="283">
        <v>30765</v>
      </c>
      <c r="B3464" s="283" t="s">
        <v>4641</v>
      </c>
      <c r="C3464" s="283" t="s">
        <v>10527</v>
      </c>
      <c r="D3464" s="283" t="s">
        <v>10528</v>
      </c>
      <c r="F3464" s="283" t="s">
        <v>3703</v>
      </c>
    </row>
    <row r="3465" spans="1:7" x14ac:dyDescent="0.15">
      <c r="A3465" s="283">
        <v>30773</v>
      </c>
      <c r="B3465" s="283" t="s">
        <v>4222</v>
      </c>
      <c r="C3465" s="283" t="s">
        <v>10529</v>
      </c>
      <c r="D3465" s="283" t="s">
        <v>10530</v>
      </c>
      <c r="E3465" s="283" t="s">
        <v>1348</v>
      </c>
      <c r="F3465" s="283" t="s">
        <v>3703</v>
      </c>
    </row>
    <row r="3466" spans="1:7" x14ac:dyDescent="0.15">
      <c r="A3466" s="283">
        <v>30776</v>
      </c>
      <c r="B3466" s="283" t="s">
        <v>3698</v>
      </c>
      <c r="C3466" s="283" t="s">
        <v>10531</v>
      </c>
      <c r="D3466" s="283" t="s">
        <v>10532</v>
      </c>
      <c r="E3466" s="283" t="s">
        <v>185</v>
      </c>
      <c r="F3466" s="283" t="s">
        <v>3703</v>
      </c>
    </row>
    <row r="3467" spans="1:7" x14ac:dyDescent="0.15">
      <c r="A3467" s="283">
        <v>30779</v>
      </c>
      <c r="B3467" s="283" t="s">
        <v>3698</v>
      </c>
      <c r="C3467" s="283" t="s">
        <v>13365</v>
      </c>
      <c r="D3467" s="283" t="s">
        <v>13366</v>
      </c>
      <c r="E3467" s="283" t="s">
        <v>652</v>
      </c>
      <c r="F3467" s="283" t="s">
        <v>3703</v>
      </c>
    </row>
    <row r="3468" spans="1:7" x14ac:dyDescent="0.15">
      <c r="A3468" s="283">
        <v>30780</v>
      </c>
      <c r="B3468" s="283" t="s">
        <v>3801</v>
      </c>
      <c r="C3468" s="283" t="s">
        <v>10533</v>
      </c>
      <c r="D3468" s="283" t="s">
        <v>10534</v>
      </c>
      <c r="E3468" s="283" t="s">
        <v>260</v>
      </c>
      <c r="F3468" s="283" t="s">
        <v>3703</v>
      </c>
    </row>
    <row r="3469" spans="1:7" x14ac:dyDescent="0.15">
      <c r="A3469" s="283">
        <v>30781</v>
      </c>
      <c r="B3469" s="283" t="s">
        <v>3698</v>
      </c>
      <c r="C3469" s="283" t="s">
        <v>10535</v>
      </c>
      <c r="D3469" s="283" t="s">
        <v>10536</v>
      </c>
      <c r="E3469" s="283" t="s">
        <v>276</v>
      </c>
      <c r="F3469" s="283" t="s">
        <v>3703</v>
      </c>
    </row>
    <row r="3470" spans="1:7" x14ac:dyDescent="0.15">
      <c r="A3470" s="283">
        <v>30785</v>
      </c>
      <c r="B3470" s="283" t="s">
        <v>3905</v>
      </c>
      <c r="C3470" s="283" t="s">
        <v>10537</v>
      </c>
      <c r="D3470" s="283" t="s">
        <v>10538</v>
      </c>
      <c r="F3470" s="283" t="s">
        <v>3703</v>
      </c>
    </row>
    <row r="3471" spans="1:7" x14ac:dyDescent="0.15">
      <c r="A3471" s="283">
        <v>30791</v>
      </c>
      <c r="B3471" s="283" t="s">
        <v>3731</v>
      </c>
      <c r="C3471" s="283" t="s">
        <v>10539</v>
      </c>
      <c r="D3471" s="283" t="s">
        <v>10540</v>
      </c>
      <c r="E3471" s="283" t="s">
        <v>591</v>
      </c>
      <c r="F3471" s="283" t="s">
        <v>3703</v>
      </c>
    </row>
    <row r="3472" spans="1:7" x14ac:dyDescent="0.15">
      <c r="A3472" s="283">
        <v>30792</v>
      </c>
      <c r="B3472" s="283" t="s">
        <v>3736</v>
      </c>
      <c r="C3472" s="283" t="s">
        <v>13367</v>
      </c>
      <c r="D3472" s="283" t="s">
        <v>13368</v>
      </c>
      <c r="E3472" s="283" t="s">
        <v>580</v>
      </c>
      <c r="F3472" s="283" t="s">
        <v>4483</v>
      </c>
    </row>
    <row r="3473" spans="1:7" x14ac:dyDescent="0.15">
      <c r="A3473" s="283">
        <v>30793</v>
      </c>
      <c r="B3473" s="283" t="s">
        <v>3698</v>
      </c>
      <c r="C3473" s="283" t="s">
        <v>10541</v>
      </c>
      <c r="D3473" s="283" t="s">
        <v>10542</v>
      </c>
      <c r="E3473" s="283" t="s">
        <v>566</v>
      </c>
      <c r="F3473" s="283" t="s">
        <v>3703</v>
      </c>
    </row>
    <row r="3474" spans="1:7" x14ac:dyDescent="0.15">
      <c r="A3474" s="283">
        <v>30797</v>
      </c>
      <c r="B3474" s="283" t="s">
        <v>839</v>
      </c>
      <c r="C3474" s="283" t="s">
        <v>10543</v>
      </c>
      <c r="D3474" s="283" t="s">
        <v>10544</v>
      </c>
      <c r="E3474" s="283" t="s">
        <v>247</v>
      </c>
      <c r="F3474" s="283" t="s">
        <v>5258</v>
      </c>
      <c r="G3474" s="283">
        <v>3</v>
      </c>
    </row>
    <row r="3475" spans="1:7" x14ac:dyDescent="0.15">
      <c r="A3475" s="283">
        <v>30805</v>
      </c>
      <c r="B3475" s="283" t="s">
        <v>3888</v>
      </c>
      <c r="C3475" s="283" t="s">
        <v>10545</v>
      </c>
      <c r="D3475" s="283" t="s">
        <v>10546</v>
      </c>
      <c r="E3475" s="283" t="s">
        <v>10547</v>
      </c>
      <c r="F3475" s="283" t="s">
        <v>3703</v>
      </c>
    </row>
    <row r="3476" spans="1:7" x14ac:dyDescent="0.15">
      <c r="A3476" s="283">
        <v>30806</v>
      </c>
      <c r="B3476" s="283" t="s">
        <v>3888</v>
      </c>
      <c r="C3476" s="283" t="s">
        <v>10548</v>
      </c>
      <c r="D3476" s="283" t="s">
        <v>10549</v>
      </c>
      <c r="F3476" s="283" t="s">
        <v>3703</v>
      </c>
      <c r="G3476" s="283">
        <v>3</v>
      </c>
    </row>
    <row r="3477" spans="1:7" x14ac:dyDescent="0.15">
      <c r="A3477" s="283">
        <v>30809</v>
      </c>
      <c r="B3477" s="283" t="s">
        <v>3888</v>
      </c>
      <c r="C3477" s="283" t="s">
        <v>10550</v>
      </c>
      <c r="D3477" s="283" t="s">
        <v>10551</v>
      </c>
      <c r="F3477" s="283" t="s">
        <v>4483</v>
      </c>
    </row>
    <row r="3478" spans="1:7" x14ac:dyDescent="0.15">
      <c r="A3478" s="283">
        <v>30811</v>
      </c>
      <c r="B3478" s="283" t="s">
        <v>3888</v>
      </c>
      <c r="C3478" s="283" t="s">
        <v>10552</v>
      </c>
      <c r="D3478" s="283" t="s">
        <v>10553</v>
      </c>
      <c r="E3478" s="283" t="s">
        <v>1225</v>
      </c>
      <c r="F3478" s="283" t="s">
        <v>3703</v>
      </c>
    </row>
    <row r="3479" spans="1:7" x14ac:dyDescent="0.15">
      <c r="A3479" s="283">
        <v>30819</v>
      </c>
      <c r="B3479" s="283" t="s">
        <v>3698</v>
      </c>
      <c r="C3479" s="283" t="s">
        <v>10554</v>
      </c>
      <c r="D3479" s="283" t="s">
        <v>10555</v>
      </c>
      <c r="E3479" s="283" t="s">
        <v>128</v>
      </c>
      <c r="F3479" s="283" t="s">
        <v>3703</v>
      </c>
    </row>
    <row r="3480" spans="1:7" x14ac:dyDescent="0.15">
      <c r="A3480" s="283">
        <v>30821</v>
      </c>
      <c r="B3480" s="283" t="s">
        <v>3814</v>
      </c>
      <c r="C3480" s="283" t="s">
        <v>10556</v>
      </c>
      <c r="D3480" s="283" t="s">
        <v>4999</v>
      </c>
      <c r="E3480" s="283" t="s">
        <v>414</v>
      </c>
      <c r="F3480" s="283" t="s">
        <v>3703</v>
      </c>
    </row>
    <row r="3481" spans="1:7" x14ac:dyDescent="0.15">
      <c r="A3481" s="283">
        <v>30830</v>
      </c>
      <c r="B3481" s="283" t="s">
        <v>4271</v>
      </c>
      <c r="C3481" s="283" t="s">
        <v>10557</v>
      </c>
      <c r="D3481" s="283" t="s">
        <v>10558</v>
      </c>
      <c r="E3481" s="283" t="s">
        <v>3330</v>
      </c>
      <c r="F3481" s="283" t="s">
        <v>4483</v>
      </c>
    </row>
    <row r="3482" spans="1:7" x14ac:dyDescent="0.15">
      <c r="A3482" s="283">
        <v>30832</v>
      </c>
      <c r="B3482" s="283" t="s">
        <v>4271</v>
      </c>
      <c r="C3482" s="283" t="s">
        <v>10559</v>
      </c>
      <c r="D3482" s="283" t="s">
        <v>10560</v>
      </c>
      <c r="E3482" s="283" t="s">
        <v>142</v>
      </c>
      <c r="F3482" s="283" t="s">
        <v>3703</v>
      </c>
    </row>
    <row r="3483" spans="1:7" x14ac:dyDescent="0.15">
      <c r="A3483" s="283">
        <v>30833</v>
      </c>
      <c r="B3483" s="283" t="s">
        <v>4271</v>
      </c>
      <c r="C3483" s="283" t="s">
        <v>10561</v>
      </c>
      <c r="D3483" s="283" t="s">
        <v>10562</v>
      </c>
      <c r="E3483" s="283" t="s">
        <v>326</v>
      </c>
      <c r="F3483" s="283" t="s">
        <v>3703</v>
      </c>
    </row>
    <row r="3484" spans="1:7" x14ac:dyDescent="0.15">
      <c r="A3484" s="283">
        <v>30836</v>
      </c>
      <c r="B3484" s="283" t="s">
        <v>4017</v>
      </c>
      <c r="C3484" s="283" t="s">
        <v>10563</v>
      </c>
      <c r="D3484" s="283" t="s">
        <v>10564</v>
      </c>
      <c r="E3484" s="283" t="s">
        <v>368</v>
      </c>
      <c r="F3484" s="283" t="s">
        <v>4483</v>
      </c>
    </row>
    <row r="3485" spans="1:7" x14ac:dyDescent="0.15">
      <c r="A3485" s="283">
        <v>30838</v>
      </c>
      <c r="B3485" s="283" t="s">
        <v>4017</v>
      </c>
      <c r="C3485" s="283" t="s">
        <v>10565</v>
      </c>
      <c r="D3485" s="283" t="s">
        <v>10566</v>
      </c>
      <c r="E3485" s="283" t="s">
        <v>924</v>
      </c>
      <c r="F3485" s="283" t="s">
        <v>4483</v>
      </c>
    </row>
    <row r="3486" spans="1:7" x14ac:dyDescent="0.15">
      <c r="A3486" s="283">
        <v>30840</v>
      </c>
      <c r="B3486" s="283" t="s">
        <v>3731</v>
      </c>
      <c r="C3486" s="283" t="s">
        <v>10567</v>
      </c>
      <c r="D3486" s="283" t="s">
        <v>10568</v>
      </c>
      <c r="E3486" s="283" t="s">
        <v>464</v>
      </c>
      <c r="F3486" s="283" t="s">
        <v>4483</v>
      </c>
    </row>
    <row r="3487" spans="1:7" x14ac:dyDescent="0.15">
      <c r="A3487" s="283">
        <v>30842</v>
      </c>
      <c r="B3487" s="283" t="s">
        <v>3731</v>
      </c>
      <c r="C3487" s="283" t="s">
        <v>10569</v>
      </c>
      <c r="D3487" s="283" t="s">
        <v>10570</v>
      </c>
      <c r="E3487" s="283" t="s">
        <v>1847</v>
      </c>
      <c r="F3487" s="283" t="s">
        <v>3703</v>
      </c>
    </row>
    <row r="3488" spans="1:7" x14ac:dyDescent="0.15">
      <c r="A3488" s="283">
        <v>30845</v>
      </c>
      <c r="B3488" s="283" t="s">
        <v>5564</v>
      </c>
      <c r="C3488" s="283" t="s">
        <v>13369</v>
      </c>
      <c r="D3488" s="283" t="s">
        <v>13370</v>
      </c>
      <c r="E3488" s="283" t="s">
        <v>672</v>
      </c>
      <c r="F3488" s="283" t="s">
        <v>4483</v>
      </c>
    </row>
    <row r="3489" spans="1:7" x14ac:dyDescent="0.15">
      <c r="A3489" s="283">
        <v>30854</v>
      </c>
      <c r="B3489" s="283" t="s">
        <v>3791</v>
      </c>
      <c r="C3489" s="283" t="s">
        <v>10571</v>
      </c>
      <c r="D3489" s="283" t="s">
        <v>10572</v>
      </c>
      <c r="E3489" s="283" t="s">
        <v>4571</v>
      </c>
      <c r="F3489" s="283" t="s">
        <v>3703</v>
      </c>
    </row>
    <row r="3490" spans="1:7" x14ac:dyDescent="0.15">
      <c r="A3490" s="283">
        <v>30856</v>
      </c>
      <c r="B3490" s="283" t="s">
        <v>4579</v>
      </c>
      <c r="C3490" s="283" t="s">
        <v>10573</v>
      </c>
      <c r="D3490" s="283" t="s">
        <v>10574</v>
      </c>
      <c r="F3490" s="283" t="s">
        <v>3703</v>
      </c>
    </row>
    <row r="3491" spans="1:7" x14ac:dyDescent="0.15">
      <c r="A3491" s="283">
        <v>30857</v>
      </c>
      <c r="B3491" s="283" t="s">
        <v>4586</v>
      </c>
      <c r="C3491" s="283" t="s">
        <v>10575</v>
      </c>
      <c r="D3491" s="283" t="s">
        <v>10576</v>
      </c>
      <c r="E3491" s="283" t="s">
        <v>3772</v>
      </c>
      <c r="F3491" s="283" t="s">
        <v>3703</v>
      </c>
    </row>
    <row r="3492" spans="1:7" x14ac:dyDescent="0.15">
      <c r="A3492" s="283">
        <v>30860</v>
      </c>
      <c r="B3492" s="283" t="s">
        <v>4618</v>
      </c>
      <c r="C3492" s="283" t="s">
        <v>10577</v>
      </c>
      <c r="D3492" s="283" t="s">
        <v>10578</v>
      </c>
      <c r="F3492" s="283" t="s">
        <v>3703</v>
      </c>
    </row>
    <row r="3493" spans="1:7" x14ac:dyDescent="0.15">
      <c r="A3493" s="283">
        <v>30863</v>
      </c>
      <c r="B3493" s="283" t="s">
        <v>1723</v>
      </c>
      <c r="C3493" s="283" t="s">
        <v>13371</v>
      </c>
      <c r="D3493" s="283" t="s">
        <v>13372</v>
      </c>
      <c r="F3493" s="283" t="s">
        <v>3703</v>
      </c>
      <c r="G3493" s="283">
        <v>3</v>
      </c>
    </row>
    <row r="3494" spans="1:7" x14ac:dyDescent="0.15">
      <c r="A3494" s="283">
        <v>30864</v>
      </c>
      <c r="B3494" s="283" t="s">
        <v>3726</v>
      </c>
      <c r="C3494" s="283" t="s">
        <v>10579</v>
      </c>
      <c r="D3494" s="283" t="s">
        <v>10580</v>
      </c>
      <c r="E3494" s="283" t="s">
        <v>118</v>
      </c>
      <c r="F3494" s="283" t="s">
        <v>3703</v>
      </c>
    </row>
    <row r="3495" spans="1:7" x14ac:dyDescent="0.15">
      <c r="A3495" s="283">
        <v>30867</v>
      </c>
      <c r="B3495" s="283" t="s">
        <v>4222</v>
      </c>
      <c r="C3495" s="283" t="s">
        <v>10581</v>
      </c>
      <c r="D3495" s="283" t="s">
        <v>10582</v>
      </c>
      <c r="E3495" s="283" t="s">
        <v>8021</v>
      </c>
      <c r="F3495" s="283" t="s">
        <v>3703</v>
      </c>
    </row>
    <row r="3496" spans="1:7" x14ac:dyDescent="0.15">
      <c r="A3496" s="283">
        <v>30869</v>
      </c>
      <c r="B3496" s="283" t="s">
        <v>3736</v>
      </c>
      <c r="C3496" s="283" t="s">
        <v>10583</v>
      </c>
      <c r="D3496" s="283" t="s">
        <v>10584</v>
      </c>
      <c r="E3496" s="283" t="s">
        <v>580</v>
      </c>
      <c r="F3496" s="283" t="s">
        <v>4483</v>
      </c>
      <c r="G3496" s="283">
        <v>3</v>
      </c>
    </row>
    <row r="3497" spans="1:7" x14ac:dyDescent="0.15">
      <c r="A3497" s="283">
        <v>30874</v>
      </c>
      <c r="B3497" s="283" t="s">
        <v>3736</v>
      </c>
      <c r="C3497" s="283" t="s">
        <v>10585</v>
      </c>
      <c r="D3497" s="283" t="s">
        <v>10586</v>
      </c>
      <c r="E3497" s="283" t="s">
        <v>580</v>
      </c>
      <c r="F3497" s="283" t="s">
        <v>4483</v>
      </c>
    </row>
    <row r="3498" spans="1:7" x14ac:dyDescent="0.15">
      <c r="A3498" s="283">
        <v>30876</v>
      </c>
      <c r="B3498" s="283" t="s">
        <v>3736</v>
      </c>
      <c r="C3498" s="283" t="s">
        <v>10587</v>
      </c>
      <c r="D3498" s="283" t="s">
        <v>10588</v>
      </c>
      <c r="F3498" s="283" t="s">
        <v>6877</v>
      </c>
    </row>
    <row r="3499" spans="1:7" x14ac:dyDescent="0.15">
      <c r="A3499" s="283">
        <v>30878</v>
      </c>
      <c r="B3499" s="283" t="s">
        <v>3736</v>
      </c>
      <c r="C3499" s="283" t="s">
        <v>10589</v>
      </c>
      <c r="D3499" s="283" t="s">
        <v>10590</v>
      </c>
      <c r="E3499" s="283" t="s">
        <v>210</v>
      </c>
      <c r="F3499" s="283" t="s">
        <v>4483</v>
      </c>
    </row>
    <row r="3500" spans="1:7" x14ac:dyDescent="0.15">
      <c r="A3500" s="283">
        <v>30879</v>
      </c>
      <c r="B3500" s="283" t="s">
        <v>3959</v>
      </c>
      <c r="C3500" s="283" t="s">
        <v>10591</v>
      </c>
      <c r="D3500" s="283" t="s">
        <v>10592</v>
      </c>
      <c r="E3500" s="283" t="s">
        <v>767</v>
      </c>
      <c r="F3500" s="283" t="s">
        <v>4483</v>
      </c>
    </row>
    <row r="3501" spans="1:7" x14ac:dyDescent="0.15">
      <c r="A3501" s="283">
        <v>30880</v>
      </c>
      <c r="B3501" s="283" t="s">
        <v>3959</v>
      </c>
      <c r="C3501" s="283" t="s">
        <v>10593</v>
      </c>
      <c r="D3501" s="283" t="s">
        <v>10594</v>
      </c>
      <c r="E3501" s="283" t="s">
        <v>1003</v>
      </c>
      <c r="F3501" s="283" t="s">
        <v>4483</v>
      </c>
    </row>
    <row r="3502" spans="1:7" x14ac:dyDescent="0.15">
      <c r="A3502" s="283">
        <v>30883</v>
      </c>
      <c r="B3502" s="283" t="s">
        <v>3959</v>
      </c>
      <c r="C3502" s="283" t="s">
        <v>10595</v>
      </c>
      <c r="D3502" s="283" t="s">
        <v>10596</v>
      </c>
      <c r="F3502" s="283" t="s">
        <v>4483</v>
      </c>
    </row>
    <row r="3503" spans="1:7" x14ac:dyDescent="0.15">
      <c r="A3503" s="283">
        <v>30887</v>
      </c>
      <c r="B3503" s="283" t="s">
        <v>4222</v>
      </c>
      <c r="C3503" s="283" t="s">
        <v>10597</v>
      </c>
      <c r="D3503" s="283" t="s">
        <v>10598</v>
      </c>
      <c r="E3503" s="283" t="s">
        <v>632</v>
      </c>
      <c r="F3503" s="283" t="s">
        <v>3703</v>
      </c>
    </row>
    <row r="3504" spans="1:7" x14ac:dyDescent="0.15">
      <c r="A3504" s="283">
        <v>30888</v>
      </c>
      <c r="B3504" s="283" t="s">
        <v>4271</v>
      </c>
      <c r="C3504" s="283" t="s">
        <v>10599</v>
      </c>
      <c r="D3504" s="283" t="s">
        <v>10600</v>
      </c>
      <c r="E3504" s="283" t="s">
        <v>890</v>
      </c>
      <c r="F3504" s="283" t="s">
        <v>3703</v>
      </c>
    </row>
    <row r="3505" spans="1:7" x14ac:dyDescent="0.15">
      <c r="A3505" s="283">
        <v>30889</v>
      </c>
      <c r="B3505" s="283" t="s">
        <v>4603</v>
      </c>
      <c r="C3505" s="283" t="s">
        <v>10601</v>
      </c>
      <c r="D3505" s="283" t="s">
        <v>10602</v>
      </c>
      <c r="F3505" s="283" t="s">
        <v>3703</v>
      </c>
    </row>
    <row r="3506" spans="1:7" x14ac:dyDescent="0.15">
      <c r="A3506" s="283">
        <v>30890</v>
      </c>
      <c r="B3506" s="283" t="s">
        <v>4603</v>
      </c>
      <c r="C3506" s="283" t="s">
        <v>10603</v>
      </c>
      <c r="D3506" s="283" t="s">
        <v>10604</v>
      </c>
      <c r="F3506" s="283" t="s">
        <v>4483</v>
      </c>
    </row>
    <row r="3507" spans="1:7" x14ac:dyDescent="0.15">
      <c r="A3507" s="283">
        <v>30891</v>
      </c>
      <c r="B3507" s="283" t="s">
        <v>4603</v>
      </c>
      <c r="C3507" s="283" t="s">
        <v>10605</v>
      </c>
      <c r="D3507" s="283" t="s">
        <v>10606</v>
      </c>
      <c r="F3507" s="283" t="s">
        <v>3703</v>
      </c>
    </row>
    <row r="3508" spans="1:7" x14ac:dyDescent="0.15">
      <c r="A3508" s="283">
        <v>30893</v>
      </c>
      <c r="B3508" s="283" t="s">
        <v>4574</v>
      </c>
      <c r="C3508" s="283" t="s">
        <v>10607</v>
      </c>
      <c r="D3508" s="283" t="s">
        <v>10608</v>
      </c>
      <c r="F3508" s="283" t="s">
        <v>3703</v>
      </c>
    </row>
    <row r="3509" spans="1:7" x14ac:dyDescent="0.15">
      <c r="A3509" s="283">
        <v>30895</v>
      </c>
      <c r="B3509" s="283" t="s">
        <v>3698</v>
      </c>
      <c r="C3509" s="283" t="s">
        <v>10609</v>
      </c>
      <c r="D3509" s="283" t="s">
        <v>10610</v>
      </c>
      <c r="E3509" s="283" t="s">
        <v>4644</v>
      </c>
      <c r="F3509" s="283" t="s">
        <v>3703</v>
      </c>
    </row>
    <row r="3510" spans="1:7" x14ac:dyDescent="0.15">
      <c r="A3510" s="283">
        <v>30898</v>
      </c>
      <c r="B3510" s="283" t="s">
        <v>3731</v>
      </c>
      <c r="C3510" s="283" t="s">
        <v>10611</v>
      </c>
      <c r="D3510" s="283" t="s">
        <v>10612</v>
      </c>
      <c r="E3510" s="283" t="s">
        <v>174</v>
      </c>
      <c r="F3510" s="283" t="s">
        <v>3703</v>
      </c>
    </row>
    <row r="3511" spans="1:7" x14ac:dyDescent="0.15">
      <c r="A3511" s="283">
        <v>30913</v>
      </c>
      <c r="B3511" s="283" t="s">
        <v>3698</v>
      </c>
      <c r="C3511" s="283" t="s">
        <v>13373</v>
      </c>
      <c r="D3511" s="283" t="s">
        <v>13374</v>
      </c>
      <c r="E3511" s="283" t="s">
        <v>4268</v>
      </c>
      <c r="G3511" s="283">
        <v>3</v>
      </c>
    </row>
    <row r="3512" spans="1:7" x14ac:dyDescent="0.15">
      <c r="A3512" s="283">
        <v>30914</v>
      </c>
      <c r="B3512" s="283" t="s">
        <v>5276</v>
      </c>
      <c r="C3512" s="283" t="s">
        <v>10613</v>
      </c>
      <c r="D3512" s="283" t="s">
        <v>10614</v>
      </c>
      <c r="F3512" s="283" t="s">
        <v>3703</v>
      </c>
    </row>
    <row r="3513" spans="1:7" x14ac:dyDescent="0.15">
      <c r="A3513" s="283">
        <v>30915</v>
      </c>
      <c r="B3513" s="283" t="s">
        <v>4274</v>
      </c>
      <c r="C3513" s="283" t="s">
        <v>10615</v>
      </c>
      <c r="D3513" s="283" t="s">
        <v>10616</v>
      </c>
      <c r="E3513" s="283" t="s">
        <v>4556</v>
      </c>
      <c r="F3513" s="283" t="s">
        <v>3703</v>
      </c>
    </row>
    <row r="3514" spans="1:7" x14ac:dyDescent="0.15">
      <c r="A3514" s="283">
        <v>30919</v>
      </c>
      <c r="B3514" s="283" t="s">
        <v>4274</v>
      </c>
      <c r="C3514" s="283" t="s">
        <v>10617</v>
      </c>
      <c r="D3514" s="283" t="s">
        <v>10618</v>
      </c>
      <c r="E3514" s="283" t="s">
        <v>1185</v>
      </c>
      <c r="F3514" s="283" t="s">
        <v>3703</v>
      </c>
    </row>
    <row r="3515" spans="1:7" x14ac:dyDescent="0.15">
      <c r="A3515" s="283">
        <v>30920</v>
      </c>
      <c r="B3515" s="283" t="s">
        <v>4274</v>
      </c>
      <c r="C3515" s="283" t="s">
        <v>10619</v>
      </c>
      <c r="D3515" s="283" t="s">
        <v>10620</v>
      </c>
      <c r="E3515" s="283" t="s">
        <v>476</v>
      </c>
      <c r="F3515" s="283" t="s">
        <v>3703</v>
      </c>
    </row>
    <row r="3516" spans="1:7" x14ac:dyDescent="0.15">
      <c r="A3516" s="283">
        <v>30922</v>
      </c>
      <c r="B3516" s="283" t="s">
        <v>4274</v>
      </c>
      <c r="C3516" s="283" t="s">
        <v>10621</v>
      </c>
      <c r="D3516" s="283" t="s">
        <v>10622</v>
      </c>
      <c r="E3516" s="283" t="s">
        <v>1185</v>
      </c>
      <c r="F3516" s="283" t="s">
        <v>3703</v>
      </c>
    </row>
    <row r="3517" spans="1:7" x14ac:dyDescent="0.15">
      <c r="A3517" s="283">
        <v>30923</v>
      </c>
      <c r="B3517" s="283" t="s">
        <v>4274</v>
      </c>
      <c r="C3517" s="283" t="s">
        <v>10623</v>
      </c>
      <c r="D3517" s="283" t="s">
        <v>10624</v>
      </c>
      <c r="E3517" s="283" t="s">
        <v>1185</v>
      </c>
      <c r="F3517" s="283" t="s">
        <v>3703</v>
      </c>
    </row>
    <row r="3518" spans="1:7" x14ac:dyDescent="0.15">
      <c r="A3518" s="283">
        <v>30926</v>
      </c>
      <c r="B3518" s="283" t="s">
        <v>4523</v>
      </c>
      <c r="C3518" s="283" t="s">
        <v>10625</v>
      </c>
      <c r="D3518" s="283" t="s">
        <v>10626</v>
      </c>
      <c r="F3518" s="283" t="s">
        <v>3703</v>
      </c>
    </row>
    <row r="3519" spans="1:7" x14ac:dyDescent="0.15">
      <c r="A3519" s="283">
        <v>30928</v>
      </c>
      <c r="B3519" s="283" t="s">
        <v>3794</v>
      </c>
      <c r="C3519" s="283" t="s">
        <v>10627</v>
      </c>
      <c r="D3519" s="283" t="s">
        <v>10628</v>
      </c>
      <c r="E3519" s="283" t="s">
        <v>475</v>
      </c>
      <c r="F3519" s="283" t="s">
        <v>6877</v>
      </c>
    </row>
    <row r="3520" spans="1:7" x14ac:dyDescent="0.15">
      <c r="A3520" s="283">
        <v>30929</v>
      </c>
      <c r="B3520" s="283" t="s">
        <v>3794</v>
      </c>
      <c r="C3520" s="283" t="s">
        <v>10629</v>
      </c>
      <c r="D3520" s="283" t="s">
        <v>10630</v>
      </c>
      <c r="E3520" s="283" t="s">
        <v>9030</v>
      </c>
      <c r="F3520" s="283" t="s">
        <v>7272</v>
      </c>
    </row>
    <row r="3521" spans="1:7" x14ac:dyDescent="0.15">
      <c r="A3521" s="283">
        <v>30930</v>
      </c>
      <c r="B3521" s="283" t="s">
        <v>3794</v>
      </c>
      <c r="C3521" s="283" t="s">
        <v>10631</v>
      </c>
      <c r="D3521" s="283" t="s">
        <v>10632</v>
      </c>
      <c r="F3521" s="283" t="s">
        <v>7272</v>
      </c>
    </row>
    <row r="3522" spans="1:7" x14ac:dyDescent="0.15">
      <c r="A3522" s="283">
        <v>30938</v>
      </c>
      <c r="B3522" s="283" t="s">
        <v>3731</v>
      </c>
      <c r="C3522" s="283" t="s">
        <v>10633</v>
      </c>
      <c r="D3522" s="283" t="s">
        <v>10634</v>
      </c>
      <c r="E3522" s="283" t="s">
        <v>591</v>
      </c>
      <c r="F3522" s="283" t="s">
        <v>3703</v>
      </c>
    </row>
    <row r="3523" spans="1:7" x14ac:dyDescent="0.15">
      <c r="A3523" s="283">
        <v>30940</v>
      </c>
      <c r="B3523" s="283" t="s">
        <v>3848</v>
      </c>
      <c r="C3523" s="283" t="s">
        <v>10635</v>
      </c>
      <c r="D3523" s="283" t="s">
        <v>10636</v>
      </c>
      <c r="E3523" s="283" t="s">
        <v>617</v>
      </c>
      <c r="F3523" s="283" t="s">
        <v>3703</v>
      </c>
    </row>
    <row r="3524" spans="1:7" x14ac:dyDescent="0.15">
      <c r="A3524" s="283">
        <v>30951</v>
      </c>
      <c r="B3524" s="283" t="s">
        <v>3848</v>
      </c>
      <c r="C3524" s="283" t="s">
        <v>10637</v>
      </c>
      <c r="D3524" s="283" t="s">
        <v>10638</v>
      </c>
      <c r="E3524" s="283" t="s">
        <v>1810</v>
      </c>
      <c r="F3524" s="283" t="s">
        <v>3703</v>
      </c>
    </row>
    <row r="3525" spans="1:7" x14ac:dyDescent="0.15">
      <c r="A3525" s="283">
        <v>30952</v>
      </c>
      <c r="B3525" s="283" t="s">
        <v>3848</v>
      </c>
      <c r="C3525" s="283" t="s">
        <v>10639</v>
      </c>
      <c r="D3525" s="283" t="s">
        <v>10640</v>
      </c>
      <c r="E3525" s="283" t="s">
        <v>147</v>
      </c>
      <c r="F3525" s="283" t="s">
        <v>4483</v>
      </c>
    </row>
    <row r="3526" spans="1:7" x14ac:dyDescent="0.15">
      <c r="A3526" s="283">
        <v>30953</v>
      </c>
      <c r="B3526" s="283" t="s">
        <v>3848</v>
      </c>
      <c r="C3526" s="283" t="s">
        <v>10641</v>
      </c>
      <c r="D3526" s="283" t="s">
        <v>10642</v>
      </c>
      <c r="E3526" s="283" t="s">
        <v>147</v>
      </c>
      <c r="F3526" s="283" t="s">
        <v>4483</v>
      </c>
    </row>
    <row r="3527" spans="1:7" x14ac:dyDescent="0.15">
      <c r="A3527" s="283">
        <v>30958</v>
      </c>
      <c r="B3527" s="283" t="s">
        <v>4574</v>
      </c>
      <c r="C3527" s="283" t="s">
        <v>10643</v>
      </c>
      <c r="D3527" s="283" t="s">
        <v>10644</v>
      </c>
      <c r="E3527" s="283" t="s">
        <v>902</v>
      </c>
      <c r="F3527" s="283" t="s">
        <v>3703</v>
      </c>
    </row>
    <row r="3528" spans="1:7" x14ac:dyDescent="0.15">
      <c r="A3528" s="283">
        <v>30960</v>
      </c>
      <c r="B3528" s="283" t="s">
        <v>4603</v>
      </c>
      <c r="C3528" s="283" t="s">
        <v>10645</v>
      </c>
      <c r="D3528" s="283" t="s">
        <v>10646</v>
      </c>
      <c r="E3528" s="283" t="s">
        <v>1319</v>
      </c>
      <c r="F3528" s="283" t="s">
        <v>4483</v>
      </c>
    </row>
    <row r="3529" spans="1:7" x14ac:dyDescent="0.15">
      <c r="A3529" s="283">
        <v>30961</v>
      </c>
      <c r="B3529" s="283" t="s">
        <v>3959</v>
      </c>
      <c r="C3529" s="283" t="s">
        <v>10647</v>
      </c>
      <c r="D3529" s="283" t="s">
        <v>10648</v>
      </c>
      <c r="E3529" s="283" t="s">
        <v>2834</v>
      </c>
      <c r="F3529" s="283" t="s">
        <v>3703</v>
      </c>
    </row>
    <row r="3530" spans="1:7" x14ac:dyDescent="0.15">
      <c r="A3530" s="283">
        <v>30962</v>
      </c>
      <c r="B3530" s="283" t="s">
        <v>3726</v>
      </c>
      <c r="C3530" s="283" t="s">
        <v>10649</v>
      </c>
      <c r="D3530" s="283" t="s">
        <v>10650</v>
      </c>
      <c r="E3530" s="283" t="s">
        <v>250</v>
      </c>
      <c r="F3530" s="283" t="s">
        <v>3703</v>
      </c>
    </row>
    <row r="3531" spans="1:7" x14ac:dyDescent="0.15">
      <c r="A3531" s="283">
        <v>30964</v>
      </c>
      <c r="B3531" s="283" t="s">
        <v>3698</v>
      </c>
      <c r="C3531" s="283" t="s">
        <v>10651</v>
      </c>
      <c r="D3531" s="283" t="s">
        <v>10652</v>
      </c>
      <c r="E3531" s="283" t="s">
        <v>322</v>
      </c>
      <c r="F3531" s="283" t="s">
        <v>4483</v>
      </c>
    </row>
    <row r="3532" spans="1:7" x14ac:dyDescent="0.15">
      <c r="A3532" s="283">
        <v>30966</v>
      </c>
      <c r="B3532" s="283" t="s">
        <v>839</v>
      </c>
      <c r="C3532" s="283" t="s">
        <v>10653</v>
      </c>
      <c r="D3532" s="283" t="s">
        <v>10654</v>
      </c>
      <c r="E3532" s="283" t="s">
        <v>656</v>
      </c>
      <c r="F3532" s="283" t="s">
        <v>3702</v>
      </c>
    </row>
    <row r="3533" spans="1:7" x14ac:dyDescent="0.15">
      <c r="A3533" s="283">
        <v>30968</v>
      </c>
      <c r="B3533" s="283" t="s">
        <v>3698</v>
      </c>
      <c r="C3533" s="283" t="s">
        <v>10655</v>
      </c>
      <c r="D3533" s="283" t="s">
        <v>10656</v>
      </c>
      <c r="E3533" s="283" t="s">
        <v>218</v>
      </c>
      <c r="F3533" s="283" t="s">
        <v>3703</v>
      </c>
    </row>
    <row r="3534" spans="1:7" x14ac:dyDescent="0.15">
      <c r="A3534" s="283">
        <v>30971</v>
      </c>
      <c r="B3534" s="283" t="s">
        <v>3805</v>
      </c>
      <c r="C3534" s="283" t="s">
        <v>10657</v>
      </c>
      <c r="D3534" s="283" t="s">
        <v>10658</v>
      </c>
      <c r="E3534" s="283" t="s">
        <v>1870</v>
      </c>
      <c r="F3534" s="283" t="s">
        <v>3703</v>
      </c>
    </row>
    <row r="3535" spans="1:7" x14ac:dyDescent="0.15">
      <c r="A3535" s="283">
        <v>30975</v>
      </c>
      <c r="B3535" s="283" t="s">
        <v>5276</v>
      </c>
      <c r="C3535" s="283" t="s">
        <v>10659</v>
      </c>
      <c r="D3535" s="283" t="s">
        <v>10660</v>
      </c>
      <c r="F3535" s="283" t="s">
        <v>3703</v>
      </c>
      <c r="G3535" s="283">
        <v>3</v>
      </c>
    </row>
    <row r="3536" spans="1:7" x14ac:dyDescent="0.15">
      <c r="A3536" s="283">
        <v>30977</v>
      </c>
      <c r="B3536" s="283" t="s">
        <v>3919</v>
      </c>
      <c r="C3536" s="283" t="s">
        <v>10661</v>
      </c>
      <c r="D3536" s="283" t="s">
        <v>10662</v>
      </c>
      <c r="E3536" s="283" t="s">
        <v>662</v>
      </c>
      <c r="F3536" s="283" t="s">
        <v>3703</v>
      </c>
    </row>
    <row r="3537" spans="1:7" x14ac:dyDescent="0.15">
      <c r="A3537" s="283">
        <v>30978</v>
      </c>
      <c r="B3537" s="283" t="s">
        <v>3919</v>
      </c>
      <c r="C3537" s="283" t="s">
        <v>10663</v>
      </c>
      <c r="D3537" s="283" t="s">
        <v>10664</v>
      </c>
      <c r="E3537" s="283" t="s">
        <v>131</v>
      </c>
      <c r="F3537" s="283" t="s">
        <v>3702</v>
      </c>
    </row>
    <row r="3538" spans="1:7" x14ac:dyDescent="0.15">
      <c r="A3538" s="283">
        <v>30979</v>
      </c>
      <c r="B3538" s="283" t="s">
        <v>3912</v>
      </c>
      <c r="C3538" s="283" t="s">
        <v>10665</v>
      </c>
      <c r="D3538" s="283" t="s">
        <v>10666</v>
      </c>
      <c r="E3538" s="283" t="s">
        <v>680</v>
      </c>
      <c r="F3538" s="283" t="s">
        <v>3703</v>
      </c>
    </row>
    <row r="3539" spans="1:7" x14ac:dyDescent="0.15">
      <c r="A3539" s="283">
        <v>30987</v>
      </c>
      <c r="B3539" s="283" t="s">
        <v>3919</v>
      </c>
      <c r="C3539" s="283" t="s">
        <v>10667</v>
      </c>
      <c r="D3539" s="283" t="s">
        <v>10668</v>
      </c>
      <c r="E3539" s="283" t="s">
        <v>131</v>
      </c>
      <c r="F3539" s="283" t="s">
        <v>3703</v>
      </c>
    </row>
    <row r="3540" spans="1:7" x14ac:dyDescent="0.15">
      <c r="A3540" s="283">
        <v>30992</v>
      </c>
      <c r="B3540" s="283" t="s">
        <v>3814</v>
      </c>
      <c r="C3540" s="283" t="s">
        <v>10669</v>
      </c>
      <c r="D3540" s="283" t="s">
        <v>10670</v>
      </c>
      <c r="E3540" s="283" t="s">
        <v>630</v>
      </c>
      <c r="F3540" s="283" t="s">
        <v>4483</v>
      </c>
    </row>
    <row r="3541" spans="1:7" x14ac:dyDescent="0.15">
      <c r="A3541" s="283">
        <v>30993</v>
      </c>
      <c r="B3541" s="283" t="s">
        <v>3698</v>
      </c>
      <c r="C3541" s="283" t="s">
        <v>10671</v>
      </c>
      <c r="D3541" s="283" t="s">
        <v>10672</v>
      </c>
      <c r="E3541" s="283" t="s">
        <v>10446</v>
      </c>
      <c r="F3541" s="283" t="s">
        <v>3703</v>
      </c>
    </row>
    <row r="3542" spans="1:7" x14ac:dyDescent="0.15">
      <c r="A3542" s="283">
        <v>30996</v>
      </c>
      <c r="B3542" s="283" t="s">
        <v>3736</v>
      </c>
      <c r="C3542" s="283" t="s">
        <v>10673</v>
      </c>
      <c r="D3542" s="283" t="s">
        <v>10674</v>
      </c>
      <c r="E3542" s="283" t="s">
        <v>151</v>
      </c>
      <c r="F3542" s="283" t="s">
        <v>3702</v>
      </c>
    </row>
    <row r="3543" spans="1:7" x14ac:dyDescent="0.15">
      <c r="A3543" s="283">
        <v>30997</v>
      </c>
      <c r="B3543" s="283" t="s">
        <v>3698</v>
      </c>
      <c r="C3543" s="283" t="s">
        <v>10675</v>
      </c>
      <c r="D3543" s="283" t="s">
        <v>10676</v>
      </c>
      <c r="E3543" s="283" t="s">
        <v>4268</v>
      </c>
      <c r="F3543" s="283" t="s">
        <v>3703</v>
      </c>
    </row>
    <row r="3544" spans="1:7" x14ac:dyDescent="0.15">
      <c r="A3544" s="283">
        <v>31002</v>
      </c>
      <c r="B3544" s="283" t="s">
        <v>3698</v>
      </c>
      <c r="C3544" s="283" t="s">
        <v>10677</v>
      </c>
      <c r="D3544" s="283" t="s">
        <v>10678</v>
      </c>
      <c r="E3544" s="283" t="s">
        <v>139</v>
      </c>
      <c r="F3544" s="283" t="s">
        <v>3703</v>
      </c>
      <c r="G3544" s="283">
        <v>3</v>
      </c>
    </row>
    <row r="3545" spans="1:7" x14ac:dyDescent="0.15">
      <c r="A3545" s="283">
        <v>31003</v>
      </c>
      <c r="B3545" s="283" t="s">
        <v>839</v>
      </c>
      <c r="C3545" s="283" t="s">
        <v>10679</v>
      </c>
      <c r="D3545" s="283" t="s">
        <v>10680</v>
      </c>
      <c r="E3545" s="283" t="s">
        <v>4965</v>
      </c>
      <c r="F3545" s="283" t="s">
        <v>3703</v>
      </c>
    </row>
    <row r="3546" spans="1:7" x14ac:dyDescent="0.15">
      <c r="A3546" s="283">
        <v>31007</v>
      </c>
      <c r="B3546" s="283" t="s">
        <v>3794</v>
      </c>
      <c r="C3546" s="283" t="s">
        <v>10681</v>
      </c>
      <c r="D3546" s="283" t="s">
        <v>10682</v>
      </c>
      <c r="E3546" s="283" t="s">
        <v>1160</v>
      </c>
      <c r="F3546" s="283" t="s">
        <v>3703</v>
      </c>
    </row>
    <row r="3547" spans="1:7" x14ac:dyDescent="0.15">
      <c r="A3547" s="283">
        <v>31009</v>
      </c>
      <c r="B3547" s="283" t="s">
        <v>3794</v>
      </c>
      <c r="C3547" s="283" t="s">
        <v>10683</v>
      </c>
      <c r="D3547" s="283" t="s">
        <v>10684</v>
      </c>
      <c r="E3547" s="283" t="s">
        <v>215</v>
      </c>
      <c r="F3547" s="283" t="s">
        <v>4483</v>
      </c>
      <c r="G3547" s="283">
        <v>3</v>
      </c>
    </row>
    <row r="3548" spans="1:7" x14ac:dyDescent="0.15">
      <c r="A3548" s="283">
        <v>31012</v>
      </c>
      <c r="B3548" s="283" t="s">
        <v>3794</v>
      </c>
      <c r="C3548" s="283" t="s">
        <v>10685</v>
      </c>
      <c r="D3548" s="283" t="s">
        <v>10686</v>
      </c>
      <c r="E3548" s="283" t="s">
        <v>319</v>
      </c>
      <c r="F3548" s="283" t="s">
        <v>3703</v>
      </c>
    </row>
    <row r="3549" spans="1:7" x14ac:dyDescent="0.15">
      <c r="A3549" s="283">
        <v>31017</v>
      </c>
      <c r="B3549" s="283" t="s">
        <v>4017</v>
      </c>
      <c r="C3549" s="283" t="s">
        <v>10687</v>
      </c>
      <c r="D3549" s="283" t="s">
        <v>10688</v>
      </c>
      <c r="E3549" s="283" t="s">
        <v>1010</v>
      </c>
      <c r="F3549" s="283" t="s">
        <v>3703</v>
      </c>
    </row>
    <row r="3550" spans="1:7" x14ac:dyDescent="0.15">
      <c r="A3550" s="283">
        <v>31018</v>
      </c>
      <c r="B3550" s="283" t="s">
        <v>839</v>
      </c>
      <c r="C3550" s="283" t="s">
        <v>10689</v>
      </c>
      <c r="D3550" s="283" t="s">
        <v>10690</v>
      </c>
      <c r="E3550" s="283" t="s">
        <v>1447</v>
      </c>
      <c r="F3550" s="283" t="s">
        <v>3703</v>
      </c>
    </row>
    <row r="3551" spans="1:7" x14ac:dyDescent="0.15">
      <c r="A3551" s="283">
        <v>31019</v>
      </c>
      <c r="B3551" s="283" t="s">
        <v>839</v>
      </c>
      <c r="C3551" s="283" t="s">
        <v>10691</v>
      </c>
      <c r="D3551" s="283" t="s">
        <v>10692</v>
      </c>
      <c r="E3551" s="283" t="s">
        <v>1447</v>
      </c>
      <c r="F3551" s="283" t="s">
        <v>3703</v>
      </c>
    </row>
    <row r="3552" spans="1:7" x14ac:dyDescent="0.15">
      <c r="A3552" s="283">
        <v>31026</v>
      </c>
      <c r="B3552" s="283" t="s">
        <v>3726</v>
      </c>
      <c r="C3552" s="283" t="s">
        <v>10693</v>
      </c>
      <c r="D3552" s="283" t="s">
        <v>10694</v>
      </c>
      <c r="E3552" s="283" t="s">
        <v>1993</v>
      </c>
      <c r="F3552" s="283" t="s">
        <v>3703</v>
      </c>
    </row>
    <row r="3553" spans="1:7" x14ac:dyDescent="0.15">
      <c r="A3553" s="283">
        <v>31030</v>
      </c>
      <c r="B3553" s="283" t="s">
        <v>4271</v>
      </c>
      <c r="C3553" s="283" t="s">
        <v>10695</v>
      </c>
      <c r="D3553" s="283" t="s">
        <v>10696</v>
      </c>
      <c r="E3553" s="283" t="s">
        <v>5384</v>
      </c>
      <c r="F3553" s="283" t="s">
        <v>3703</v>
      </c>
    </row>
    <row r="3554" spans="1:7" x14ac:dyDescent="0.15">
      <c r="A3554" s="283">
        <v>31036</v>
      </c>
      <c r="B3554" s="283" t="s">
        <v>3848</v>
      </c>
      <c r="C3554" s="283" t="s">
        <v>10697</v>
      </c>
      <c r="D3554" s="283" t="s">
        <v>10698</v>
      </c>
      <c r="E3554" s="283" t="s">
        <v>157</v>
      </c>
      <c r="F3554" s="283" t="s">
        <v>4483</v>
      </c>
    </row>
    <row r="3555" spans="1:7" x14ac:dyDescent="0.15">
      <c r="A3555" s="283">
        <v>31037</v>
      </c>
      <c r="B3555" s="283" t="s">
        <v>3814</v>
      </c>
      <c r="C3555" s="283" t="s">
        <v>10699</v>
      </c>
      <c r="D3555" s="283" t="s">
        <v>10700</v>
      </c>
      <c r="E3555" s="283" t="s">
        <v>769</v>
      </c>
      <c r="F3555" s="283" t="s">
        <v>4483</v>
      </c>
    </row>
    <row r="3556" spans="1:7" x14ac:dyDescent="0.15">
      <c r="A3556" s="283">
        <v>31040</v>
      </c>
      <c r="B3556" s="283" t="s">
        <v>3805</v>
      </c>
      <c r="C3556" s="283" t="s">
        <v>10701</v>
      </c>
      <c r="D3556" s="283" t="s">
        <v>10702</v>
      </c>
      <c r="E3556" s="283" t="s">
        <v>141</v>
      </c>
      <c r="F3556" s="283" t="s">
        <v>3703</v>
      </c>
      <c r="G3556" s="283">
        <v>3</v>
      </c>
    </row>
    <row r="3557" spans="1:7" x14ac:dyDescent="0.15">
      <c r="A3557" s="283">
        <v>31045</v>
      </c>
      <c r="B3557" s="283" t="s">
        <v>3777</v>
      </c>
      <c r="C3557" s="283" t="s">
        <v>12728</v>
      </c>
      <c r="D3557" s="283" t="s">
        <v>12729</v>
      </c>
      <c r="E3557" s="283" t="s">
        <v>3772</v>
      </c>
      <c r="F3557" s="283" t="s">
        <v>3703</v>
      </c>
    </row>
    <row r="3558" spans="1:7" x14ac:dyDescent="0.15">
      <c r="A3558" s="283">
        <v>31047</v>
      </c>
      <c r="B3558" s="283" t="s">
        <v>4632</v>
      </c>
      <c r="C3558" s="283" t="s">
        <v>10703</v>
      </c>
      <c r="D3558" s="283" t="s">
        <v>10704</v>
      </c>
      <c r="E3558" s="283" t="s">
        <v>4635</v>
      </c>
      <c r="F3558" s="283" t="s">
        <v>3703</v>
      </c>
    </row>
    <row r="3559" spans="1:7" x14ac:dyDescent="0.15">
      <c r="A3559" s="283">
        <v>31056</v>
      </c>
      <c r="B3559" s="283" t="s">
        <v>3698</v>
      </c>
      <c r="C3559" s="283" t="s">
        <v>10705</v>
      </c>
      <c r="D3559" s="283" t="s">
        <v>10706</v>
      </c>
      <c r="E3559" s="283" t="s">
        <v>3701</v>
      </c>
      <c r="F3559" s="283" t="s">
        <v>4483</v>
      </c>
    </row>
    <row r="3560" spans="1:7" x14ac:dyDescent="0.15">
      <c r="A3560" s="283">
        <v>31058</v>
      </c>
      <c r="B3560" s="283" t="s">
        <v>3777</v>
      </c>
      <c r="C3560" s="283" t="s">
        <v>10707</v>
      </c>
      <c r="D3560" s="283" t="s">
        <v>10708</v>
      </c>
      <c r="E3560" s="283" t="s">
        <v>13251</v>
      </c>
      <c r="F3560" s="283" t="s">
        <v>3703</v>
      </c>
    </row>
    <row r="3561" spans="1:7" x14ac:dyDescent="0.15">
      <c r="A3561" s="283">
        <v>31060</v>
      </c>
      <c r="B3561" s="283" t="s">
        <v>3848</v>
      </c>
      <c r="C3561" s="283" t="s">
        <v>10709</v>
      </c>
      <c r="D3561" s="283" t="s">
        <v>10710</v>
      </c>
      <c r="E3561" s="283" t="s">
        <v>106</v>
      </c>
      <c r="F3561" s="283" t="s">
        <v>3703</v>
      </c>
    </row>
    <row r="3562" spans="1:7" x14ac:dyDescent="0.15">
      <c r="A3562" s="283">
        <v>31068</v>
      </c>
      <c r="B3562" s="283" t="s">
        <v>3801</v>
      </c>
      <c r="C3562" s="283" t="s">
        <v>10711</v>
      </c>
      <c r="D3562" s="283" t="s">
        <v>10712</v>
      </c>
      <c r="E3562" s="283" t="s">
        <v>3804</v>
      </c>
      <c r="F3562" s="283" t="s">
        <v>4483</v>
      </c>
    </row>
    <row r="3563" spans="1:7" x14ac:dyDescent="0.15">
      <c r="A3563" s="283">
        <v>31070</v>
      </c>
      <c r="B3563" s="283" t="s">
        <v>4271</v>
      </c>
      <c r="C3563" s="283" t="s">
        <v>10713</v>
      </c>
      <c r="D3563" s="283" t="s">
        <v>10714</v>
      </c>
      <c r="E3563" s="283" t="s">
        <v>13095</v>
      </c>
      <c r="F3563" s="283" t="s">
        <v>3703</v>
      </c>
    </row>
    <row r="3564" spans="1:7" x14ac:dyDescent="0.15">
      <c r="A3564" s="283">
        <v>31073</v>
      </c>
      <c r="B3564" s="283" t="s">
        <v>3848</v>
      </c>
      <c r="C3564" s="283" t="s">
        <v>10715</v>
      </c>
      <c r="D3564" s="283" t="s">
        <v>10716</v>
      </c>
      <c r="E3564" s="283" t="s">
        <v>13375</v>
      </c>
      <c r="F3564" s="283" t="s">
        <v>4483</v>
      </c>
    </row>
    <row r="3565" spans="1:7" x14ac:dyDescent="0.15">
      <c r="A3565" s="283">
        <v>31085</v>
      </c>
      <c r="B3565" s="283" t="s">
        <v>4274</v>
      </c>
      <c r="C3565" s="283" t="s">
        <v>10717</v>
      </c>
      <c r="D3565" s="283" t="s">
        <v>10718</v>
      </c>
      <c r="E3565" s="283" t="s">
        <v>1989</v>
      </c>
      <c r="F3565" s="283" t="s">
        <v>3703</v>
      </c>
    </row>
    <row r="3566" spans="1:7" x14ac:dyDescent="0.15">
      <c r="A3566" s="283">
        <v>31087</v>
      </c>
      <c r="B3566" s="283" t="s">
        <v>839</v>
      </c>
      <c r="C3566" s="283" t="s">
        <v>13376</v>
      </c>
      <c r="D3566" s="283" t="s">
        <v>13377</v>
      </c>
      <c r="E3566" s="283" t="s">
        <v>247</v>
      </c>
      <c r="F3566" s="283" t="s">
        <v>6877</v>
      </c>
    </row>
    <row r="3567" spans="1:7" x14ac:dyDescent="0.15">
      <c r="A3567" s="283">
        <v>31092</v>
      </c>
      <c r="B3567" s="283" t="s">
        <v>4017</v>
      </c>
      <c r="C3567" s="283" t="s">
        <v>10719</v>
      </c>
      <c r="D3567" s="283" t="s">
        <v>10720</v>
      </c>
      <c r="E3567" s="283" t="s">
        <v>263</v>
      </c>
      <c r="F3567" s="283" t="s">
        <v>3703</v>
      </c>
    </row>
    <row r="3568" spans="1:7" x14ac:dyDescent="0.15">
      <c r="A3568" s="283">
        <v>31093</v>
      </c>
      <c r="B3568" s="283" t="s">
        <v>3794</v>
      </c>
      <c r="C3568" s="283" t="s">
        <v>10721</v>
      </c>
      <c r="D3568" s="283" t="s">
        <v>10722</v>
      </c>
      <c r="E3568" s="283" t="s">
        <v>6164</v>
      </c>
      <c r="F3568" s="283" t="s">
        <v>4483</v>
      </c>
    </row>
    <row r="3569" spans="1:6" x14ac:dyDescent="0.15">
      <c r="A3569" s="283">
        <v>31094</v>
      </c>
      <c r="B3569" s="283" t="s">
        <v>3801</v>
      </c>
      <c r="C3569" s="283" t="s">
        <v>10723</v>
      </c>
      <c r="D3569" s="283" t="s">
        <v>10724</v>
      </c>
      <c r="E3569" s="283" t="s">
        <v>84</v>
      </c>
      <c r="F3569" s="283" t="s">
        <v>3703</v>
      </c>
    </row>
    <row r="3570" spans="1:6" x14ac:dyDescent="0.15">
      <c r="A3570" s="283">
        <v>31100</v>
      </c>
      <c r="B3570" s="283" t="s">
        <v>3794</v>
      </c>
      <c r="C3570" s="283" t="s">
        <v>10725</v>
      </c>
      <c r="D3570" s="283" t="s">
        <v>10726</v>
      </c>
      <c r="F3570" s="283" t="s">
        <v>3703</v>
      </c>
    </row>
    <row r="3571" spans="1:6" x14ac:dyDescent="0.15">
      <c r="A3571" s="283">
        <v>31102</v>
      </c>
      <c r="B3571" s="283" t="s">
        <v>3720</v>
      </c>
      <c r="C3571" s="283" t="s">
        <v>10727</v>
      </c>
      <c r="D3571" s="283" t="s">
        <v>10728</v>
      </c>
      <c r="E3571" s="283" t="s">
        <v>827</v>
      </c>
      <c r="F3571" s="283" t="s">
        <v>4483</v>
      </c>
    </row>
    <row r="3572" spans="1:6" x14ac:dyDescent="0.15">
      <c r="A3572" s="283">
        <v>31103</v>
      </c>
      <c r="B3572" s="283" t="s">
        <v>3720</v>
      </c>
      <c r="C3572" s="283" t="s">
        <v>10729</v>
      </c>
      <c r="D3572" s="283" t="s">
        <v>10730</v>
      </c>
      <c r="E3572" s="283" t="s">
        <v>827</v>
      </c>
      <c r="F3572" s="283" t="s">
        <v>3703</v>
      </c>
    </row>
    <row r="3573" spans="1:6" x14ac:dyDescent="0.15">
      <c r="A3573" s="283">
        <v>31104</v>
      </c>
      <c r="B3573" s="283" t="s">
        <v>3801</v>
      </c>
      <c r="C3573" s="283" t="s">
        <v>10731</v>
      </c>
      <c r="D3573" s="283" t="s">
        <v>10732</v>
      </c>
      <c r="E3573" s="283" t="s">
        <v>379</v>
      </c>
      <c r="F3573" s="283" t="s">
        <v>3703</v>
      </c>
    </row>
    <row r="3574" spans="1:6" x14ac:dyDescent="0.15">
      <c r="A3574" s="283">
        <v>31112</v>
      </c>
      <c r="B3574" s="283" t="s">
        <v>3848</v>
      </c>
      <c r="C3574" s="283" t="s">
        <v>10733</v>
      </c>
      <c r="D3574" s="283" t="s">
        <v>10734</v>
      </c>
      <c r="E3574" s="283" t="s">
        <v>1426</v>
      </c>
      <c r="F3574" s="283" t="s">
        <v>4483</v>
      </c>
    </row>
    <row r="3575" spans="1:6" x14ac:dyDescent="0.15">
      <c r="A3575" s="283">
        <v>31113</v>
      </c>
      <c r="B3575" s="283" t="s">
        <v>3794</v>
      </c>
      <c r="C3575" s="283" t="s">
        <v>10735</v>
      </c>
      <c r="D3575" s="283" t="s">
        <v>10736</v>
      </c>
      <c r="E3575" s="283" t="s">
        <v>182</v>
      </c>
      <c r="F3575" s="283" t="s">
        <v>3703</v>
      </c>
    </row>
    <row r="3576" spans="1:6" x14ac:dyDescent="0.15">
      <c r="A3576" s="283">
        <v>31114</v>
      </c>
      <c r="B3576" s="283" t="s">
        <v>3814</v>
      </c>
      <c r="C3576" s="283" t="s">
        <v>10737</v>
      </c>
      <c r="D3576" s="283" t="s">
        <v>10738</v>
      </c>
      <c r="E3576" s="283" t="s">
        <v>1078</v>
      </c>
      <c r="F3576" s="283" t="s">
        <v>4483</v>
      </c>
    </row>
    <row r="3577" spans="1:6" x14ac:dyDescent="0.15">
      <c r="A3577" s="283">
        <v>31116</v>
      </c>
      <c r="B3577" s="283" t="s">
        <v>3731</v>
      </c>
      <c r="C3577" s="283" t="s">
        <v>13378</v>
      </c>
      <c r="D3577" s="283" t="s">
        <v>13379</v>
      </c>
      <c r="E3577" s="283" t="s">
        <v>639</v>
      </c>
      <c r="F3577" s="283" t="s">
        <v>3703</v>
      </c>
    </row>
    <row r="3578" spans="1:6" x14ac:dyDescent="0.15">
      <c r="A3578" s="283">
        <v>31117</v>
      </c>
      <c r="B3578" s="283" t="s">
        <v>3731</v>
      </c>
      <c r="C3578" s="283" t="s">
        <v>10739</v>
      </c>
      <c r="D3578" s="283" t="s">
        <v>10740</v>
      </c>
      <c r="E3578" s="283" t="s">
        <v>174</v>
      </c>
      <c r="F3578" s="283" t="s">
        <v>4483</v>
      </c>
    </row>
    <row r="3579" spans="1:6" x14ac:dyDescent="0.15">
      <c r="A3579" s="283">
        <v>31124</v>
      </c>
      <c r="B3579" s="283" t="s">
        <v>3698</v>
      </c>
      <c r="C3579" s="283" t="s">
        <v>10741</v>
      </c>
      <c r="D3579" s="283" t="s">
        <v>10742</v>
      </c>
      <c r="E3579" s="283" t="s">
        <v>277</v>
      </c>
      <c r="F3579" s="283" t="s">
        <v>3703</v>
      </c>
    </row>
    <row r="3580" spans="1:6" x14ac:dyDescent="0.15">
      <c r="A3580" s="283">
        <v>31125</v>
      </c>
      <c r="B3580" s="283" t="s">
        <v>3736</v>
      </c>
      <c r="C3580" s="283" t="s">
        <v>10743</v>
      </c>
      <c r="D3580" s="283" t="s">
        <v>10744</v>
      </c>
      <c r="E3580" s="283" t="s">
        <v>210</v>
      </c>
      <c r="F3580" s="283" t="s">
        <v>4483</v>
      </c>
    </row>
    <row r="3581" spans="1:6" x14ac:dyDescent="0.15">
      <c r="A3581" s="283">
        <v>31126</v>
      </c>
      <c r="B3581" s="283" t="s">
        <v>3736</v>
      </c>
      <c r="C3581" s="283" t="s">
        <v>10745</v>
      </c>
      <c r="D3581" s="283" t="s">
        <v>10746</v>
      </c>
      <c r="E3581" s="283" t="s">
        <v>210</v>
      </c>
      <c r="F3581" s="283" t="s">
        <v>3703</v>
      </c>
    </row>
    <row r="3582" spans="1:6" x14ac:dyDescent="0.15">
      <c r="A3582" s="283">
        <v>31127</v>
      </c>
      <c r="B3582" s="283" t="s">
        <v>3848</v>
      </c>
      <c r="C3582" s="283" t="s">
        <v>10747</v>
      </c>
      <c r="D3582" s="283" t="s">
        <v>10748</v>
      </c>
      <c r="E3582" s="283" t="s">
        <v>378</v>
      </c>
      <c r="F3582" s="283" t="s">
        <v>4483</v>
      </c>
    </row>
    <row r="3583" spans="1:6" x14ac:dyDescent="0.15">
      <c r="A3583" s="283">
        <v>31128</v>
      </c>
      <c r="B3583" s="283" t="s">
        <v>3736</v>
      </c>
      <c r="C3583" s="283" t="s">
        <v>10749</v>
      </c>
      <c r="D3583" s="283" t="s">
        <v>10750</v>
      </c>
      <c r="E3583" s="283" t="s">
        <v>13380</v>
      </c>
      <c r="F3583" s="283" t="s">
        <v>4483</v>
      </c>
    </row>
    <row r="3584" spans="1:6" x14ac:dyDescent="0.15">
      <c r="A3584" s="283">
        <v>31130</v>
      </c>
      <c r="B3584" s="283" t="s">
        <v>4222</v>
      </c>
      <c r="C3584" s="283" t="s">
        <v>10751</v>
      </c>
      <c r="D3584" s="283" t="s">
        <v>10752</v>
      </c>
      <c r="E3584" s="283" t="s">
        <v>352</v>
      </c>
      <c r="F3584" s="283" t="s">
        <v>3703</v>
      </c>
    </row>
    <row r="3585" spans="1:8" x14ac:dyDescent="0.15">
      <c r="A3585" s="283">
        <v>31131</v>
      </c>
      <c r="B3585" s="283" t="s">
        <v>3801</v>
      </c>
      <c r="C3585" s="283" t="s">
        <v>10753</v>
      </c>
      <c r="D3585" s="283" t="s">
        <v>10754</v>
      </c>
      <c r="E3585" s="283" t="s">
        <v>84</v>
      </c>
      <c r="F3585" s="283" t="s">
        <v>3703</v>
      </c>
    </row>
    <row r="3586" spans="1:8" x14ac:dyDescent="0.15">
      <c r="A3586" s="283">
        <v>31133</v>
      </c>
      <c r="B3586" s="283" t="s">
        <v>4603</v>
      </c>
      <c r="C3586" s="283" t="s">
        <v>10755</v>
      </c>
      <c r="D3586" s="283" t="s">
        <v>10756</v>
      </c>
      <c r="F3586" s="283" t="s">
        <v>3703</v>
      </c>
      <c r="G3586" s="283">
        <v>3</v>
      </c>
      <c r="H3586" s="283">
        <v>2</v>
      </c>
    </row>
    <row r="3587" spans="1:8" x14ac:dyDescent="0.15">
      <c r="A3587" s="283">
        <v>31134</v>
      </c>
      <c r="B3587" s="283" t="s">
        <v>3698</v>
      </c>
      <c r="C3587" s="283" t="s">
        <v>10757</v>
      </c>
      <c r="D3587" s="283" t="s">
        <v>10758</v>
      </c>
      <c r="E3587" s="283" t="s">
        <v>276</v>
      </c>
      <c r="F3587" s="283" t="s">
        <v>3703</v>
      </c>
    </row>
    <row r="3588" spans="1:8" x14ac:dyDescent="0.15">
      <c r="A3588" s="283">
        <v>31140</v>
      </c>
      <c r="B3588" s="283" t="s">
        <v>3888</v>
      </c>
      <c r="C3588" s="283" t="s">
        <v>10759</v>
      </c>
      <c r="D3588" s="283" t="s">
        <v>10760</v>
      </c>
      <c r="E3588" s="283" t="s">
        <v>1225</v>
      </c>
      <c r="F3588" s="283" t="s">
        <v>3703</v>
      </c>
    </row>
    <row r="3589" spans="1:8" x14ac:dyDescent="0.15">
      <c r="A3589" s="283">
        <v>31141</v>
      </c>
      <c r="B3589" s="283" t="s">
        <v>3888</v>
      </c>
      <c r="C3589" s="283" t="s">
        <v>10761</v>
      </c>
      <c r="D3589" s="283" t="s">
        <v>10762</v>
      </c>
      <c r="E3589" s="283" t="s">
        <v>13120</v>
      </c>
      <c r="F3589" s="283" t="s">
        <v>4483</v>
      </c>
    </row>
    <row r="3590" spans="1:8" x14ac:dyDescent="0.15">
      <c r="A3590" s="283">
        <v>31143</v>
      </c>
      <c r="B3590" s="283" t="s">
        <v>3777</v>
      </c>
      <c r="C3590" s="283" t="s">
        <v>13381</v>
      </c>
      <c r="D3590" s="283" t="s">
        <v>13382</v>
      </c>
      <c r="E3590" s="283" t="s">
        <v>13103</v>
      </c>
      <c r="F3590" s="283" t="s">
        <v>3703</v>
      </c>
    </row>
    <row r="3591" spans="1:8" x14ac:dyDescent="0.15">
      <c r="A3591" s="283">
        <v>31149</v>
      </c>
      <c r="B3591" s="283" t="s">
        <v>2598</v>
      </c>
      <c r="C3591" s="283" t="s">
        <v>10763</v>
      </c>
      <c r="D3591" s="283" t="s">
        <v>10764</v>
      </c>
      <c r="F3591" s="283" t="s">
        <v>3703</v>
      </c>
    </row>
    <row r="3592" spans="1:8" x14ac:dyDescent="0.15">
      <c r="A3592" s="283">
        <v>31151</v>
      </c>
      <c r="B3592" s="283" t="s">
        <v>4147</v>
      </c>
      <c r="C3592" s="283" t="s">
        <v>10765</v>
      </c>
      <c r="D3592" s="283" t="s">
        <v>10766</v>
      </c>
      <c r="E3592" s="283" t="s">
        <v>489</v>
      </c>
      <c r="F3592" s="283" t="s">
        <v>3703</v>
      </c>
    </row>
    <row r="3593" spans="1:8" x14ac:dyDescent="0.15">
      <c r="A3593" s="283">
        <v>31152</v>
      </c>
      <c r="B3593" s="283" t="s">
        <v>3814</v>
      </c>
      <c r="C3593" s="283" t="s">
        <v>10767</v>
      </c>
      <c r="D3593" s="283" t="s">
        <v>10768</v>
      </c>
      <c r="E3593" s="283" t="s">
        <v>128</v>
      </c>
      <c r="F3593" s="283" t="s">
        <v>3703</v>
      </c>
    </row>
    <row r="3594" spans="1:8" x14ac:dyDescent="0.15">
      <c r="A3594" s="283">
        <v>31153</v>
      </c>
      <c r="B3594" s="283" t="s">
        <v>3736</v>
      </c>
      <c r="C3594" s="283" t="s">
        <v>10769</v>
      </c>
      <c r="D3594" s="283" t="s">
        <v>10770</v>
      </c>
      <c r="E3594" s="283" t="s">
        <v>210</v>
      </c>
      <c r="F3594" s="283" t="s">
        <v>4483</v>
      </c>
    </row>
    <row r="3595" spans="1:8" x14ac:dyDescent="0.15">
      <c r="A3595" s="283">
        <v>31154</v>
      </c>
      <c r="B3595" s="283" t="s">
        <v>3736</v>
      </c>
      <c r="C3595" s="283" t="s">
        <v>10771</v>
      </c>
      <c r="D3595" s="283" t="s">
        <v>10772</v>
      </c>
      <c r="E3595" s="283" t="s">
        <v>201</v>
      </c>
      <c r="F3595" s="283" t="s">
        <v>3703</v>
      </c>
    </row>
    <row r="3596" spans="1:8" x14ac:dyDescent="0.15">
      <c r="A3596" s="283">
        <v>31157</v>
      </c>
      <c r="B3596" s="283" t="s">
        <v>4017</v>
      </c>
      <c r="C3596" s="283" t="s">
        <v>10773</v>
      </c>
      <c r="D3596" s="283" t="s">
        <v>10774</v>
      </c>
      <c r="E3596" s="283" t="s">
        <v>368</v>
      </c>
      <c r="F3596" s="283" t="s">
        <v>3703</v>
      </c>
    </row>
    <row r="3597" spans="1:8" x14ac:dyDescent="0.15">
      <c r="A3597" s="283">
        <v>31158</v>
      </c>
      <c r="B3597" s="283" t="s">
        <v>3708</v>
      </c>
      <c r="C3597" s="283" t="s">
        <v>10775</v>
      </c>
      <c r="D3597" s="283" t="s">
        <v>10776</v>
      </c>
      <c r="E3597" s="283" t="s">
        <v>187</v>
      </c>
      <c r="F3597" s="283" t="s">
        <v>4483</v>
      </c>
    </row>
    <row r="3598" spans="1:8" x14ac:dyDescent="0.15">
      <c r="A3598" s="283">
        <v>31164</v>
      </c>
      <c r="B3598" s="283" t="s">
        <v>3777</v>
      </c>
      <c r="C3598" s="283" t="s">
        <v>10777</v>
      </c>
      <c r="D3598" s="283" t="s">
        <v>10778</v>
      </c>
      <c r="E3598" s="283" t="s">
        <v>3772</v>
      </c>
      <c r="F3598" s="283" t="s">
        <v>3703</v>
      </c>
    </row>
    <row r="3599" spans="1:8" x14ac:dyDescent="0.15">
      <c r="A3599" s="283">
        <v>31165</v>
      </c>
      <c r="B3599" s="283" t="s">
        <v>4147</v>
      </c>
      <c r="C3599" s="283" t="s">
        <v>10779</v>
      </c>
      <c r="D3599" s="283" t="s">
        <v>10780</v>
      </c>
      <c r="E3599" s="283" t="s">
        <v>961</v>
      </c>
      <c r="F3599" s="283" t="s">
        <v>3703</v>
      </c>
    </row>
    <row r="3600" spans="1:8" x14ac:dyDescent="0.15">
      <c r="A3600" s="283">
        <v>31175</v>
      </c>
      <c r="B3600" s="283" t="s">
        <v>3814</v>
      </c>
      <c r="C3600" s="283" t="s">
        <v>10781</v>
      </c>
      <c r="D3600" s="283" t="s">
        <v>10782</v>
      </c>
      <c r="E3600" s="283" t="s">
        <v>3772</v>
      </c>
      <c r="F3600" s="283" t="s">
        <v>3702</v>
      </c>
    </row>
    <row r="3601" spans="1:12" x14ac:dyDescent="0.15">
      <c r="A3601" s="283">
        <v>31178</v>
      </c>
      <c r="B3601" s="283" t="s">
        <v>3698</v>
      </c>
      <c r="C3601" s="283" t="s">
        <v>10783</v>
      </c>
      <c r="D3601" s="283" t="s">
        <v>10784</v>
      </c>
      <c r="E3601" s="283" t="s">
        <v>711</v>
      </c>
      <c r="F3601" s="283" t="s">
        <v>3703</v>
      </c>
    </row>
    <row r="3602" spans="1:12" x14ac:dyDescent="0.15">
      <c r="A3602" s="283">
        <v>31179</v>
      </c>
      <c r="B3602" s="283" t="s">
        <v>3698</v>
      </c>
      <c r="C3602" s="283" t="s">
        <v>10785</v>
      </c>
      <c r="D3602" s="283" t="s">
        <v>10786</v>
      </c>
      <c r="E3602" s="283" t="s">
        <v>535</v>
      </c>
      <c r="F3602" s="283" t="s">
        <v>3703</v>
      </c>
    </row>
    <row r="3603" spans="1:12" x14ac:dyDescent="0.15">
      <c r="A3603" s="283">
        <v>31183</v>
      </c>
      <c r="B3603" s="283" t="s">
        <v>3848</v>
      </c>
      <c r="C3603" s="283" t="s">
        <v>10787</v>
      </c>
      <c r="D3603" s="283" t="s">
        <v>10788</v>
      </c>
      <c r="E3603" s="283" t="s">
        <v>269</v>
      </c>
      <c r="F3603" s="283" t="s">
        <v>3703</v>
      </c>
    </row>
    <row r="3604" spans="1:12" x14ac:dyDescent="0.15">
      <c r="A3604" s="283">
        <v>31185</v>
      </c>
      <c r="B3604" s="283" t="s">
        <v>3809</v>
      </c>
      <c r="C3604" s="283" t="s">
        <v>10789</v>
      </c>
      <c r="D3604" s="283" t="s">
        <v>10790</v>
      </c>
      <c r="F3604" s="283" t="s">
        <v>3703</v>
      </c>
    </row>
    <row r="3605" spans="1:12" x14ac:dyDescent="0.15">
      <c r="A3605" s="283">
        <v>31188</v>
      </c>
      <c r="B3605" s="283" t="s">
        <v>3698</v>
      </c>
      <c r="C3605" s="283" t="s">
        <v>10791</v>
      </c>
      <c r="D3605" s="283" t="s">
        <v>10792</v>
      </c>
      <c r="E3605" s="283" t="s">
        <v>218</v>
      </c>
      <c r="F3605" s="283" t="s">
        <v>4483</v>
      </c>
      <c r="G3605" s="283">
        <v>3</v>
      </c>
      <c r="I3605" s="283">
        <v>2</v>
      </c>
    </row>
    <row r="3606" spans="1:12" x14ac:dyDescent="0.15">
      <c r="A3606" s="283">
        <v>31193</v>
      </c>
      <c r="B3606" s="283" t="s">
        <v>3698</v>
      </c>
      <c r="C3606" s="283" t="s">
        <v>10793</v>
      </c>
      <c r="D3606" s="283" t="s">
        <v>10794</v>
      </c>
      <c r="E3606" s="283" t="s">
        <v>218</v>
      </c>
      <c r="F3606" s="283" t="s">
        <v>3703</v>
      </c>
      <c r="G3606" s="283">
        <v>3</v>
      </c>
      <c r="I3606" s="283">
        <v>2</v>
      </c>
    </row>
    <row r="3607" spans="1:12" x14ac:dyDescent="0.15">
      <c r="A3607" s="283">
        <v>31195</v>
      </c>
      <c r="B3607" s="283" t="s">
        <v>3848</v>
      </c>
      <c r="C3607" s="283" t="s">
        <v>10795</v>
      </c>
      <c r="D3607" s="283" t="s">
        <v>10796</v>
      </c>
      <c r="E3607" s="283" t="s">
        <v>269</v>
      </c>
      <c r="F3607" s="283" t="s">
        <v>4483</v>
      </c>
      <c r="G3607" s="283">
        <v>3</v>
      </c>
    </row>
    <row r="3608" spans="1:12" x14ac:dyDescent="0.15">
      <c r="A3608" s="283">
        <v>31196</v>
      </c>
      <c r="B3608" s="283" t="s">
        <v>3848</v>
      </c>
      <c r="C3608" s="283" t="s">
        <v>10797</v>
      </c>
      <c r="D3608" s="283" t="s">
        <v>10798</v>
      </c>
      <c r="E3608" s="283" t="s">
        <v>269</v>
      </c>
      <c r="F3608" s="283" t="s">
        <v>4483</v>
      </c>
      <c r="G3608" s="283">
        <v>3</v>
      </c>
    </row>
    <row r="3609" spans="1:12" x14ac:dyDescent="0.15">
      <c r="A3609" s="283">
        <v>31197</v>
      </c>
      <c r="B3609" s="283" t="s">
        <v>3848</v>
      </c>
      <c r="C3609" s="283" t="s">
        <v>10799</v>
      </c>
      <c r="D3609" s="283" t="s">
        <v>10800</v>
      </c>
      <c r="E3609" s="283" t="s">
        <v>269</v>
      </c>
      <c r="F3609" s="283" t="s">
        <v>4483</v>
      </c>
      <c r="G3609" s="283">
        <v>3</v>
      </c>
    </row>
    <row r="3610" spans="1:12" x14ac:dyDescent="0.15">
      <c r="A3610" s="283">
        <v>31198</v>
      </c>
      <c r="B3610" s="283" t="s">
        <v>3848</v>
      </c>
      <c r="C3610" s="283" t="s">
        <v>10801</v>
      </c>
      <c r="D3610" s="283" t="s">
        <v>10802</v>
      </c>
      <c r="E3610" s="283" t="s">
        <v>269</v>
      </c>
      <c r="F3610" s="283" t="s">
        <v>4483</v>
      </c>
      <c r="G3610" s="283">
        <v>3</v>
      </c>
    </row>
    <row r="3611" spans="1:12" x14ac:dyDescent="0.15">
      <c r="A3611" s="283">
        <v>31199</v>
      </c>
      <c r="B3611" s="283" t="s">
        <v>3848</v>
      </c>
      <c r="C3611" s="283" t="s">
        <v>10803</v>
      </c>
      <c r="D3611" s="283" t="s">
        <v>10804</v>
      </c>
      <c r="E3611" s="283" t="s">
        <v>269</v>
      </c>
      <c r="G3611" s="283">
        <v>3</v>
      </c>
    </row>
    <row r="3612" spans="1:12" x14ac:dyDescent="0.15">
      <c r="A3612" s="283">
        <v>31201</v>
      </c>
      <c r="B3612" s="283" t="s">
        <v>3736</v>
      </c>
      <c r="C3612" s="283" t="s">
        <v>10805</v>
      </c>
      <c r="D3612" s="283" t="s">
        <v>10806</v>
      </c>
      <c r="E3612" s="283" t="s">
        <v>580</v>
      </c>
      <c r="F3612" s="283" t="s">
        <v>4483</v>
      </c>
      <c r="G3612" s="283">
        <v>3</v>
      </c>
    </row>
    <row r="3613" spans="1:12" x14ac:dyDescent="0.15">
      <c r="A3613" s="283">
        <v>31203</v>
      </c>
      <c r="B3613" s="283" t="s">
        <v>3959</v>
      </c>
      <c r="C3613" s="283" t="s">
        <v>10807</v>
      </c>
      <c r="D3613" s="283" t="s">
        <v>10808</v>
      </c>
      <c r="F3613" s="283" t="s">
        <v>4483</v>
      </c>
    </row>
    <row r="3614" spans="1:12" x14ac:dyDescent="0.15">
      <c r="A3614" s="283">
        <v>31204</v>
      </c>
      <c r="B3614" s="283" t="s">
        <v>3726</v>
      </c>
      <c r="C3614" s="283" t="s">
        <v>10809</v>
      </c>
      <c r="D3614" s="283" t="s">
        <v>10809</v>
      </c>
      <c r="E3614" s="283" t="s">
        <v>278</v>
      </c>
      <c r="F3614" s="283" t="s">
        <v>3703</v>
      </c>
      <c r="G3614" s="283">
        <v>3</v>
      </c>
      <c r="L3614" s="283">
        <v>2</v>
      </c>
    </row>
    <row r="3615" spans="1:12" x14ac:dyDescent="0.15">
      <c r="A3615" s="283">
        <v>31209</v>
      </c>
      <c r="B3615" s="283" t="s">
        <v>3726</v>
      </c>
      <c r="C3615" s="283" t="s">
        <v>10810</v>
      </c>
      <c r="D3615" s="283" t="s">
        <v>10811</v>
      </c>
      <c r="E3615" s="283" t="s">
        <v>278</v>
      </c>
      <c r="F3615" s="283" t="s">
        <v>4483</v>
      </c>
      <c r="G3615" s="283">
        <v>3</v>
      </c>
    </row>
    <row r="3616" spans="1:12" x14ac:dyDescent="0.15">
      <c r="A3616" s="283">
        <v>31210</v>
      </c>
      <c r="B3616" s="283" t="s">
        <v>4274</v>
      </c>
      <c r="C3616" s="283" t="s">
        <v>10812</v>
      </c>
      <c r="D3616" s="283" t="s">
        <v>10813</v>
      </c>
      <c r="E3616" s="283" t="s">
        <v>757</v>
      </c>
      <c r="F3616" s="283" t="s">
        <v>3703</v>
      </c>
      <c r="G3616" s="283">
        <v>3</v>
      </c>
    </row>
    <row r="3617" spans="1:12" x14ac:dyDescent="0.15">
      <c r="A3617" s="283">
        <v>31212</v>
      </c>
      <c r="B3617" s="283" t="s">
        <v>3698</v>
      </c>
      <c r="C3617" s="283" t="s">
        <v>10814</v>
      </c>
      <c r="D3617" s="283" t="s">
        <v>10815</v>
      </c>
      <c r="E3617" s="283" t="s">
        <v>3701</v>
      </c>
      <c r="G3617" s="283">
        <v>3</v>
      </c>
      <c r="L3617" s="283">
        <v>2</v>
      </c>
    </row>
    <row r="3618" spans="1:12" x14ac:dyDescent="0.15">
      <c r="A3618" s="283">
        <v>31225</v>
      </c>
      <c r="B3618" s="283" t="s">
        <v>4641</v>
      </c>
      <c r="C3618" s="283" t="s">
        <v>10816</v>
      </c>
      <c r="D3618" s="283" t="s">
        <v>10817</v>
      </c>
      <c r="G3618" s="283">
        <v>3</v>
      </c>
    </row>
    <row r="3619" spans="1:12" x14ac:dyDescent="0.15">
      <c r="A3619" s="283">
        <v>31232</v>
      </c>
      <c r="B3619" s="283" t="s">
        <v>3794</v>
      </c>
      <c r="C3619" s="283" t="s">
        <v>10818</v>
      </c>
      <c r="D3619" s="283" t="s">
        <v>10819</v>
      </c>
      <c r="G3619" s="283">
        <v>3</v>
      </c>
    </row>
    <row r="3620" spans="1:12" x14ac:dyDescent="0.15">
      <c r="A3620" s="283">
        <v>31235</v>
      </c>
      <c r="B3620" s="283" t="s">
        <v>4222</v>
      </c>
      <c r="C3620" s="283" t="s">
        <v>10820</v>
      </c>
      <c r="D3620" s="283" t="s">
        <v>10821</v>
      </c>
      <c r="E3620" s="283" t="s">
        <v>632</v>
      </c>
      <c r="F3620" s="283" t="s">
        <v>3703</v>
      </c>
    </row>
    <row r="3621" spans="1:12" x14ac:dyDescent="0.15">
      <c r="A3621" s="283">
        <v>31243</v>
      </c>
      <c r="B3621" s="283" t="s">
        <v>839</v>
      </c>
      <c r="C3621" s="283" t="s">
        <v>10822</v>
      </c>
      <c r="D3621" s="283" t="s">
        <v>10823</v>
      </c>
      <c r="E3621" s="283" t="s">
        <v>227</v>
      </c>
      <c r="F3621" s="283" t="s">
        <v>3703</v>
      </c>
    </row>
    <row r="3622" spans="1:12" x14ac:dyDescent="0.15">
      <c r="A3622" s="283">
        <v>31245</v>
      </c>
      <c r="B3622" s="283" t="s">
        <v>3814</v>
      </c>
      <c r="C3622" s="283" t="s">
        <v>10824</v>
      </c>
      <c r="D3622" s="283" t="s">
        <v>10825</v>
      </c>
      <c r="E3622" s="283" t="s">
        <v>3817</v>
      </c>
      <c r="F3622" s="283" t="s">
        <v>3703</v>
      </c>
    </row>
    <row r="3623" spans="1:12" x14ac:dyDescent="0.15">
      <c r="A3623" s="283">
        <v>31247</v>
      </c>
      <c r="B3623" s="283" t="s">
        <v>3698</v>
      </c>
      <c r="C3623" s="283" t="s">
        <v>10826</v>
      </c>
      <c r="D3623" s="283" t="s">
        <v>10827</v>
      </c>
      <c r="F3623" s="283" t="s">
        <v>3703</v>
      </c>
    </row>
    <row r="3624" spans="1:12" x14ac:dyDescent="0.15">
      <c r="A3624" s="283">
        <v>31248</v>
      </c>
      <c r="B3624" s="283" t="s">
        <v>3736</v>
      </c>
      <c r="C3624" s="283" t="s">
        <v>10828</v>
      </c>
      <c r="D3624" s="283" t="s">
        <v>10829</v>
      </c>
      <c r="E3624" s="283" t="s">
        <v>210</v>
      </c>
      <c r="F3624" s="283" t="s">
        <v>4483</v>
      </c>
    </row>
    <row r="3625" spans="1:12" x14ac:dyDescent="0.15">
      <c r="A3625" s="283">
        <v>31252</v>
      </c>
      <c r="B3625" s="283" t="s">
        <v>3809</v>
      </c>
      <c r="C3625" s="283" t="s">
        <v>13383</v>
      </c>
      <c r="D3625" s="283" t="s">
        <v>13384</v>
      </c>
      <c r="F3625" s="283" t="s">
        <v>3703</v>
      </c>
    </row>
    <row r="3626" spans="1:12" x14ac:dyDescent="0.15">
      <c r="A3626" s="283">
        <v>31254</v>
      </c>
      <c r="B3626" s="283" t="s">
        <v>1723</v>
      </c>
      <c r="C3626" s="283" t="s">
        <v>10830</v>
      </c>
      <c r="D3626" s="283" t="s">
        <v>10831</v>
      </c>
      <c r="E3626" s="283" t="s">
        <v>7818</v>
      </c>
      <c r="F3626" s="283" t="s">
        <v>3703</v>
      </c>
    </row>
    <row r="3627" spans="1:12" x14ac:dyDescent="0.15">
      <c r="A3627" s="283">
        <v>31256</v>
      </c>
      <c r="B3627" s="283" t="s">
        <v>1723</v>
      </c>
      <c r="C3627" s="283" t="s">
        <v>10832</v>
      </c>
      <c r="D3627" s="283" t="s">
        <v>10833</v>
      </c>
      <c r="F3627" s="283" t="s">
        <v>3703</v>
      </c>
    </row>
    <row r="3628" spans="1:12" x14ac:dyDescent="0.15">
      <c r="A3628" s="283">
        <v>31260</v>
      </c>
      <c r="B3628" s="283" t="s">
        <v>3726</v>
      </c>
      <c r="C3628" s="283" t="s">
        <v>10834</v>
      </c>
      <c r="D3628" s="283" t="s">
        <v>10835</v>
      </c>
      <c r="E3628" s="283" t="s">
        <v>335</v>
      </c>
      <c r="F3628" s="283" t="s">
        <v>4483</v>
      </c>
    </row>
    <row r="3629" spans="1:12" x14ac:dyDescent="0.15">
      <c r="A3629" s="283">
        <v>31261</v>
      </c>
      <c r="B3629" s="283" t="s">
        <v>3726</v>
      </c>
      <c r="C3629" s="283" t="s">
        <v>10836</v>
      </c>
      <c r="D3629" s="283" t="s">
        <v>10837</v>
      </c>
      <c r="E3629" s="283" t="s">
        <v>335</v>
      </c>
      <c r="F3629" s="283" t="s">
        <v>4483</v>
      </c>
    </row>
    <row r="3630" spans="1:12" x14ac:dyDescent="0.15">
      <c r="A3630" s="283">
        <v>31263</v>
      </c>
      <c r="B3630" s="283" t="s">
        <v>3726</v>
      </c>
      <c r="C3630" s="283" t="s">
        <v>10838</v>
      </c>
      <c r="D3630" s="283" t="s">
        <v>10839</v>
      </c>
      <c r="E3630" s="283" t="s">
        <v>1236</v>
      </c>
      <c r="F3630" s="283" t="s">
        <v>4483</v>
      </c>
    </row>
    <row r="3631" spans="1:12" x14ac:dyDescent="0.15">
      <c r="A3631" s="283">
        <v>31265</v>
      </c>
      <c r="B3631" s="283" t="s">
        <v>3731</v>
      </c>
      <c r="C3631" s="283" t="s">
        <v>10840</v>
      </c>
      <c r="D3631" s="283" t="s">
        <v>12730</v>
      </c>
      <c r="E3631" s="283" t="s">
        <v>13191</v>
      </c>
      <c r="F3631" s="283" t="s">
        <v>3703</v>
      </c>
    </row>
    <row r="3632" spans="1:12" x14ac:dyDescent="0.15">
      <c r="A3632" s="283">
        <v>31267</v>
      </c>
      <c r="B3632" s="283" t="s">
        <v>3736</v>
      </c>
      <c r="C3632" s="283" t="s">
        <v>10841</v>
      </c>
      <c r="D3632" s="283" t="s">
        <v>10842</v>
      </c>
      <c r="E3632" s="283" t="s">
        <v>580</v>
      </c>
      <c r="F3632" s="283" t="s">
        <v>3703</v>
      </c>
    </row>
    <row r="3633" spans="1:7" x14ac:dyDescent="0.15">
      <c r="A3633" s="283">
        <v>31268</v>
      </c>
      <c r="B3633" s="283" t="s">
        <v>3736</v>
      </c>
      <c r="C3633" s="283" t="s">
        <v>10843</v>
      </c>
      <c r="D3633" s="283" t="s">
        <v>10844</v>
      </c>
      <c r="E3633" s="283" t="s">
        <v>580</v>
      </c>
      <c r="F3633" s="283" t="s">
        <v>3703</v>
      </c>
    </row>
    <row r="3634" spans="1:7" x14ac:dyDescent="0.15">
      <c r="A3634" s="283">
        <v>31272</v>
      </c>
      <c r="B3634" s="283" t="s">
        <v>3731</v>
      </c>
      <c r="C3634" s="283" t="s">
        <v>10845</v>
      </c>
      <c r="D3634" s="283" t="s">
        <v>10846</v>
      </c>
      <c r="E3634" s="283" t="s">
        <v>5449</v>
      </c>
      <c r="F3634" s="283" t="s">
        <v>3703</v>
      </c>
    </row>
    <row r="3635" spans="1:7" x14ac:dyDescent="0.15">
      <c r="A3635" s="283">
        <v>31274</v>
      </c>
      <c r="B3635" s="283" t="s">
        <v>4017</v>
      </c>
      <c r="C3635" s="283" t="s">
        <v>10847</v>
      </c>
      <c r="D3635" s="283" t="s">
        <v>10848</v>
      </c>
      <c r="E3635" s="283" t="s">
        <v>4428</v>
      </c>
      <c r="F3635" s="283" t="s">
        <v>3703</v>
      </c>
    </row>
    <row r="3636" spans="1:7" x14ac:dyDescent="0.15">
      <c r="A3636" s="283">
        <v>31275</v>
      </c>
      <c r="B3636" s="283" t="s">
        <v>4271</v>
      </c>
      <c r="C3636" s="283" t="s">
        <v>10849</v>
      </c>
      <c r="D3636" s="283" t="s">
        <v>10850</v>
      </c>
      <c r="E3636" s="283" t="s">
        <v>326</v>
      </c>
      <c r="F3636" s="283" t="s">
        <v>3703</v>
      </c>
    </row>
    <row r="3637" spans="1:7" x14ac:dyDescent="0.15">
      <c r="A3637" s="283">
        <v>31276</v>
      </c>
      <c r="B3637" s="283" t="s">
        <v>3731</v>
      </c>
      <c r="C3637" s="283" t="s">
        <v>10851</v>
      </c>
      <c r="D3637" s="283" t="s">
        <v>10852</v>
      </c>
      <c r="E3637" s="283" t="s">
        <v>5449</v>
      </c>
      <c r="F3637" s="283" t="s">
        <v>3703</v>
      </c>
      <c r="G3637" s="283">
        <v>3</v>
      </c>
    </row>
    <row r="3638" spans="1:7" x14ac:dyDescent="0.15">
      <c r="A3638" s="283">
        <v>31277</v>
      </c>
      <c r="B3638" s="283" t="s">
        <v>4222</v>
      </c>
      <c r="C3638" s="283" t="s">
        <v>10853</v>
      </c>
      <c r="D3638" s="283" t="s">
        <v>10854</v>
      </c>
      <c r="E3638" s="283" t="s">
        <v>4247</v>
      </c>
      <c r="F3638" s="283" t="s">
        <v>3703</v>
      </c>
    </row>
    <row r="3639" spans="1:7" x14ac:dyDescent="0.15">
      <c r="A3639" s="283">
        <v>31278</v>
      </c>
      <c r="B3639" s="283" t="s">
        <v>3708</v>
      </c>
      <c r="C3639" s="283" t="s">
        <v>10855</v>
      </c>
      <c r="D3639" s="283" t="s">
        <v>10856</v>
      </c>
      <c r="E3639" s="283" t="s">
        <v>571</v>
      </c>
      <c r="F3639" s="283" t="s">
        <v>4483</v>
      </c>
    </row>
    <row r="3640" spans="1:7" x14ac:dyDescent="0.15">
      <c r="A3640" s="283">
        <v>31279</v>
      </c>
      <c r="B3640" s="283" t="s">
        <v>4271</v>
      </c>
      <c r="C3640" s="283" t="s">
        <v>10857</v>
      </c>
      <c r="D3640" s="283" t="s">
        <v>10858</v>
      </c>
      <c r="E3640" s="283" t="s">
        <v>890</v>
      </c>
      <c r="F3640" s="283" t="s">
        <v>3703</v>
      </c>
    </row>
    <row r="3641" spans="1:7" x14ac:dyDescent="0.15">
      <c r="A3641" s="283">
        <v>31280</v>
      </c>
      <c r="B3641" s="283" t="s">
        <v>3736</v>
      </c>
      <c r="C3641" s="283" t="s">
        <v>10859</v>
      </c>
      <c r="D3641" s="283" t="s">
        <v>10860</v>
      </c>
      <c r="E3641" s="283" t="s">
        <v>580</v>
      </c>
      <c r="F3641" s="283" t="s">
        <v>4483</v>
      </c>
    </row>
    <row r="3642" spans="1:7" x14ac:dyDescent="0.15">
      <c r="A3642" s="283">
        <v>31283</v>
      </c>
      <c r="B3642" s="283" t="s">
        <v>3731</v>
      </c>
      <c r="C3642" s="283" t="s">
        <v>10861</v>
      </c>
      <c r="D3642" s="283" t="s">
        <v>10862</v>
      </c>
      <c r="E3642" s="283" t="s">
        <v>881</v>
      </c>
      <c r="F3642" s="283" t="s">
        <v>3703</v>
      </c>
    </row>
    <row r="3643" spans="1:7" x14ac:dyDescent="0.15">
      <c r="A3643" s="283">
        <v>31288</v>
      </c>
      <c r="B3643" s="283" t="s">
        <v>3743</v>
      </c>
      <c r="C3643" s="283" t="s">
        <v>10863</v>
      </c>
      <c r="D3643" s="283" t="s">
        <v>10864</v>
      </c>
      <c r="F3643" s="283" t="s">
        <v>3702</v>
      </c>
    </row>
    <row r="3644" spans="1:7" x14ac:dyDescent="0.15">
      <c r="A3644" s="283">
        <v>31291</v>
      </c>
      <c r="B3644" s="283" t="s">
        <v>3801</v>
      </c>
      <c r="C3644" s="283" t="s">
        <v>12731</v>
      </c>
      <c r="D3644" s="283" t="s">
        <v>12732</v>
      </c>
      <c r="E3644" s="283" t="s">
        <v>267</v>
      </c>
      <c r="F3644" s="283" t="s">
        <v>4483</v>
      </c>
    </row>
    <row r="3645" spans="1:7" x14ac:dyDescent="0.15">
      <c r="A3645" s="283">
        <v>31292</v>
      </c>
      <c r="B3645" s="283" t="s">
        <v>3801</v>
      </c>
      <c r="C3645" s="283" t="s">
        <v>10865</v>
      </c>
      <c r="D3645" s="283" t="s">
        <v>10866</v>
      </c>
      <c r="E3645" s="283" t="s">
        <v>13172</v>
      </c>
      <c r="F3645" s="283" t="s">
        <v>3702</v>
      </c>
    </row>
    <row r="3646" spans="1:7" x14ac:dyDescent="0.15">
      <c r="A3646" s="283">
        <v>31307</v>
      </c>
      <c r="B3646" s="283" t="s">
        <v>3736</v>
      </c>
      <c r="C3646" s="283" t="s">
        <v>10867</v>
      </c>
      <c r="D3646" s="283" t="s">
        <v>10868</v>
      </c>
      <c r="E3646" s="283" t="s">
        <v>3579</v>
      </c>
      <c r="F3646" s="283" t="s">
        <v>3703</v>
      </c>
      <c r="G3646" s="283">
        <v>3</v>
      </c>
    </row>
    <row r="3647" spans="1:7" x14ac:dyDescent="0.15">
      <c r="A3647" s="283">
        <v>31308</v>
      </c>
      <c r="B3647" s="283" t="s">
        <v>3777</v>
      </c>
      <c r="C3647" s="283" t="s">
        <v>10869</v>
      </c>
      <c r="D3647" s="283" t="s">
        <v>10870</v>
      </c>
      <c r="E3647" s="283" t="s">
        <v>7201</v>
      </c>
      <c r="F3647" s="283" t="s">
        <v>3703</v>
      </c>
    </row>
    <row r="3648" spans="1:7" x14ac:dyDescent="0.15">
      <c r="A3648" s="283">
        <v>31320</v>
      </c>
      <c r="B3648" s="283" t="s">
        <v>4017</v>
      </c>
      <c r="C3648" s="283" t="s">
        <v>10871</v>
      </c>
      <c r="D3648" s="283" t="s">
        <v>10872</v>
      </c>
      <c r="E3648" s="283" t="s">
        <v>368</v>
      </c>
      <c r="F3648" s="283" t="s">
        <v>4483</v>
      </c>
    </row>
    <row r="3649" spans="1:6" x14ac:dyDescent="0.15">
      <c r="A3649" s="283">
        <v>31321</v>
      </c>
      <c r="B3649" s="283" t="s">
        <v>4017</v>
      </c>
      <c r="C3649" s="283" t="s">
        <v>10873</v>
      </c>
      <c r="D3649" s="283" t="s">
        <v>10874</v>
      </c>
      <c r="E3649" s="283" t="s">
        <v>664</v>
      </c>
      <c r="F3649" s="283" t="s">
        <v>3703</v>
      </c>
    </row>
    <row r="3650" spans="1:6" x14ac:dyDescent="0.15">
      <c r="A3650" s="283">
        <v>31322</v>
      </c>
      <c r="B3650" s="283" t="s">
        <v>4017</v>
      </c>
      <c r="C3650" s="283" t="s">
        <v>10875</v>
      </c>
      <c r="D3650" s="283" t="s">
        <v>10876</v>
      </c>
      <c r="E3650" s="283" t="s">
        <v>664</v>
      </c>
      <c r="F3650" s="283" t="s">
        <v>3703</v>
      </c>
    </row>
    <row r="3651" spans="1:6" x14ac:dyDescent="0.15">
      <c r="A3651" s="283">
        <v>31325</v>
      </c>
      <c r="B3651" s="283" t="s">
        <v>4274</v>
      </c>
      <c r="C3651" s="283" t="s">
        <v>10877</v>
      </c>
      <c r="D3651" s="283" t="s">
        <v>10878</v>
      </c>
      <c r="E3651" s="283" t="s">
        <v>476</v>
      </c>
      <c r="F3651" s="283" t="s">
        <v>3703</v>
      </c>
    </row>
    <row r="3652" spans="1:6" x14ac:dyDescent="0.15">
      <c r="A3652" s="283">
        <v>31326</v>
      </c>
      <c r="B3652" s="283" t="s">
        <v>4274</v>
      </c>
      <c r="C3652" s="283" t="s">
        <v>10879</v>
      </c>
      <c r="D3652" s="283" t="s">
        <v>10880</v>
      </c>
      <c r="E3652" s="283" t="s">
        <v>1185</v>
      </c>
      <c r="F3652" s="283" t="s">
        <v>3703</v>
      </c>
    </row>
    <row r="3653" spans="1:6" x14ac:dyDescent="0.15">
      <c r="A3653" s="283">
        <v>31330</v>
      </c>
      <c r="B3653" s="283" t="s">
        <v>3801</v>
      </c>
      <c r="C3653" s="283" t="s">
        <v>10881</v>
      </c>
      <c r="D3653" s="283" t="s">
        <v>10882</v>
      </c>
      <c r="E3653" s="283" t="s">
        <v>4853</v>
      </c>
      <c r="F3653" s="283" t="s">
        <v>3703</v>
      </c>
    </row>
    <row r="3654" spans="1:6" x14ac:dyDescent="0.15">
      <c r="A3654" s="283">
        <v>31333</v>
      </c>
      <c r="B3654" s="283" t="s">
        <v>3848</v>
      </c>
      <c r="C3654" s="283" t="s">
        <v>10883</v>
      </c>
      <c r="D3654" s="283" t="s">
        <v>10884</v>
      </c>
      <c r="E3654" s="283" t="s">
        <v>157</v>
      </c>
      <c r="F3654" s="283" t="s">
        <v>3703</v>
      </c>
    </row>
    <row r="3655" spans="1:6" x14ac:dyDescent="0.15">
      <c r="A3655" s="283">
        <v>31337</v>
      </c>
      <c r="B3655" s="283" t="s">
        <v>3848</v>
      </c>
      <c r="C3655" s="283" t="s">
        <v>10885</v>
      </c>
      <c r="D3655" s="283" t="s">
        <v>10886</v>
      </c>
      <c r="E3655" s="283" t="s">
        <v>3772</v>
      </c>
      <c r="F3655" s="283" t="s">
        <v>4483</v>
      </c>
    </row>
    <row r="3656" spans="1:6" x14ac:dyDescent="0.15">
      <c r="A3656" s="283">
        <v>31339</v>
      </c>
      <c r="B3656" s="283" t="s">
        <v>3814</v>
      </c>
      <c r="C3656" s="283" t="s">
        <v>10887</v>
      </c>
      <c r="D3656" s="283" t="s">
        <v>10888</v>
      </c>
      <c r="E3656" s="283" t="s">
        <v>198</v>
      </c>
      <c r="F3656" s="283" t="s">
        <v>4483</v>
      </c>
    </row>
    <row r="3657" spans="1:6" x14ac:dyDescent="0.15">
      <c r="A3657" s="283">
        <v>31342</v>
      </c>
      <c r="B3657" s="283" t="s">
        <v>3698</v>
      </c>
      <c r="C3657" s="283" t="s">
        <v>10889</v>
      </c>
      <c r="D3657" s="283" t="s">
        <v>10890</v>
      </c>
      <c r="E3657" s="283" t="s">
        <v>276</v>
      </c>
      <c r="F3657" s="283" t="s">
        <v>3703</v>
      </c>
    </row>
    <row r="3658" spans="1:6" x14ac:dyDescent="0.15">
      <c r="A3658" s="283">
        <v>31344</v>
      </c>
      <c r="B3658" s="283" t="s">
        <v>3736</v>
      </c>
      <c r="C3658" s="283" t="s">
        <v>10891</v>
      </c>
      <c r="D3658" s="283" t="s">
        <v>10892</v>
      </c>
      <c r="F3658" s="283" t="s">
        <v>3703</v>
      </c>
    </row>
    <row r="3659" spans="1:6" x14ac:dyDescent="0.15">
      <c r="A3659" s="283">
        <v>31345</v>
      </c>
      <c r="B3659" s="283" t="s">
        <v>3736</v>
      </c>
      <c r="C3659" s="283" t="s">
        <v>10893</v>
      </c>
      <c r="D3659" s="283" t="s">
        <v>10894</v>
      </c>
      <c r="E3659" s="283" t="s">
        <v>151</v>
      </c>
      <c r="F3659" s="283" t="s">
        <v>4483</v>
      </c>
    </row>
    <row r="3660" spans="1:6" x14ac:dyDescent="0.15">
      <c r="A3660" s="283">
        <v>31349</v>
      </c>
      <c r="B3660" s="283" t="s">
        <v>3809</v>
      </c>
      <c r="C3660" s="283" t="s">
        <v>10895</v>
      </c>
      <c r="D3660" s="283" t="s">
        <v>10896</v>
      </c>
      <c r="F3660" s="283" t="s">
        <v>3703</v>
      </c>
    </row>
    <row r="3661" spans="1:6" x14ac:dyDescent="0.15">
      <c r="A3661" s="283">
        <v>31350</v>
      </c>
      <c r="B3661" s="283" t="s">
        <v>4147</v>
      </c>
      <c r="C3661" s="283" t="s">
        <v>10897</v>
      </c>
      <c r="D3661" s="283" t="s">
        <v>10898</v>
      </c>
      <c r="E3661" s="283" t="s">
        <v>524</v>
      </c>
      <c r="F3661" s="283" t="s">
        <v>3703</v>
      </c>
    </row>
    <row r="3662" spans="1:6" x14ac:dyDescent="0.15">
      <c r="A3662" s="283">
        <v>31352</v>
      </c>
      <c r="B3662" s="283" t="s">
        <v>4107</v>
      </c>
      <c r="C3662" s="283" t="s">
        <v>10899</v>
      </c>
      <c r="D3662" s="283" t="s">
        <v>10900</v>
      </c>
      <c r="E3662" s="283" t="s">
        <v>1375</v>
      </c>
      <c r="F3662" s="283" t="s">
        <v>3703</v>
      </c>
    </row>
    <row r="3663" spans="1:6" x14ac:dyDescent="0.15">
      <c r="A3663" s="283">
        <v>31353</v>
      </c>
      <c r="B3663" s="283" t="s">
        <v>4147</v>
      </c>
      <c r="C3663" s="283" t="s">
        <v>10901</v>
      </c>
      <c r="D3663" s="283" t="s">
        <v>10902</v>
      </c>
      <c r="E3663" s="283" t="s">
        <v>955</v>
      </c>
      <c r="F3663" s="283" t="s">
        <v>3703</v>
      </c>
    </row>
    <row r="3664" spans="1:6" x14ac:dyDescent="0.15">
      <c r="A3664" s="283">
        <v>31355</v>
      </c>
      <c r="B3664" s="283" t="s">
        <v>3801</v>
      </c>
      <c r="C3664" s="283" t="s">
        <v>10903</v>
      </c>
      <c r="D3664" s="283" t="s">
        <v>10904</v>
      </c>
      <c r="E3664" s="283" t="s">
        <v>260</v>
      </c>
      <c r="F3664" s="283" t="s">
        <v>3703</v>
      </c>
    </row>
    <row r="3665" spans="1:7" x14ac:dyDescent="0.15">
      <c r="A3665" s="283">
        <v>31356</v>
      </c>
      <c r="B3665" s="283" t="s">
        <v>4107</v>
      </c>
      <c r="C3665" s="283" t="s">
        <v>10905</v>
      </c>
      <c r="D3665" s="283" t="s">
        <v>10906</v>
      </c>
      <c r="E3665" s="283" t="s">
        <v>5715</v>
      </c>
      <c r="F3665" s="283" t="s">
        <v>4483</v>
      </c>
    </row>
    <row r="3666" spans="1:7" x14ac:dyDescent="0.15">
      <c r="A3666" s="283">
        <v>31359</v>
      </c>
      <c r="B3666" s="283" t="s">
        <v>4222</v>
      </c>
      <c r="C3666" s="283" t="s">
        <v>10907</v>
      </c>
      <c r="D3666" s="283" t="s">
        <v>10908</v>
      </c>
      <c r="E3666" s="283" t="s">
        <v>352</v>
      </c>
      <c r="F3666" s="283" t="s">
        <v>6877</v>
      </c>
    </row>
    <row r="3667" spans="1:7" x14ac:dyDescent="0.15">
      <c r="A3667" s="283">
        <v>31361</v>
      </c>
      <c r="B3667" s="283" t="s">
        <v>4274</v>
      </c>
      <c r="C3667" s="283" t="s">
        <v>10909</v>
      </c>
      <c r="D3667" s="283" t="s">
        <v>10910</v>
      </c>
      <c r="E3667" s="283" t="s">
        <v>757</v>
      </c>
      <c r="F3667" s="283" t="s">
        <v>3702</v>
      </c>
    </row>
    <row r="3668" spans="1:7" x14ac:dyDescent="0.15">
      <c r="A3668" s="283">
        <v>31364</v>
      </c>
      <c r="B3668" s="283" t="s">
        <v>3736</v>
      </c>
      <c r="C3668" s="283" t="s">
        <v>10911</v>
      </c>
      <c r="D3668" s="283" t="s">
        <v>10912</v>
      </c>
      <c r="E3668" s="283" t="s">
        <v>3772</v>
      </c>
      <c r="F3668" s="283" t="s">
        <v>3703</v>
      </c>
    </row>
    <row r="3669" spans="1:7" x14ac:dyDescent="0.15">
      <c r="A3669" s="283">
        <v>31365</v>
      </c>
      <c r="B3669" s="283" t="s">
        <v>3698</v>
      </c>
      <c r="C3669" s="283" t="s">
        <v>10913</v>
      </c>
      <c r="D3669" s="283" t="s">
        <v>10914</v>
      </c>
      <c r="E3669" s="283" t="s">
        <v>236</v>
      </c>
      <c r="F3669" s="283" t="s">
        <v>3702</v>
      </c>
    </row>
    <row r="3670" spans="1:7" x14ac:dyDescent="0.15">
      <c r="A3670" s="283">
        <v>31366</v>
      </c>
      <c r="B3670" s="283" t="s">
        <v>3731</v>
      </c>
      <c r="C3670" s="283" t="s">
        <v>10915</v>
      </c>
      <c r="D3670" s="283" t="s">
        <v>10916</v>
      </c>
      <c r="E3670" s="283" t="s">
        <v>587</v>
      </c>
      <c r="F3670" s="283" t="s">
        <v>3703</v>
      </c>
    </row>
    <row r="3671" spans="1:7" x14ac:dyDescent="0.15">
      <c r="A3671" s="283">
        <v>31367</v>
      </c>
      <c r="B3671" s="283" t="s">
        <v>3731</v>
      </c>
      <c r="C3671" s="283" t="s">
        <v>10917</v>
      </c>
      <c r="D3671" s="283" t="s">
        <v>10918</v>
      </c>
      <c r="E3671" s="283" t="s">
        <v>174</v>
      </c>
      <c r="F3671" s="283" t="s">
        <v>4483</v>
      </c>
    </row>
    <row r="3672" spans="1:7" x14ac:dyDescent="0.15">
      <c r="A3672" s="283">
        <v>31370</v>
      </c>
      <c r="B3672" s="283" t="s">
        <v>3731</v>
      </c>
      <c r="C3672" s="283" t="s">
        <v>10919</v>
      </c>
      <c r="D3672" s="283" t="s">
        <v>10920</v>
      </c>
      <c r="E3672" s="283" t="s">
        <v>881</v>
      </c>
      <c r="F3672" s="283" t="s">
        <v>3703</v>
      </c>
    </row>
    <row r="3673" spans="1:7" x14ac:dyDescent="0.15">
      <c r="A3673" s="283">
        <v>31382</v>
      </c>
      <c r="B3673" s="283" t="s">
        <v>4579</v>
      </c>
      <c r="C3673" s="283" t="s">
        <v>10921</v>
      </c>
      <c r="D3673" s="283" t="s">
        <v>10922</v>
      </c>
      <c r="E3673" s="283" t="s">
        <v>241</v>
      </c>
      <c r="F3673" s="283" t="s">
        <v>3703</v>
      </c>
      <c r="G3673" s="283">
        <v>3</v>
      </c>
    </row>
    <row r="3674" spans="1:7" x14ac:dyDescent="0.15">
      <c r="A3674" s="283">
        <v>31383</v>
      </c>
      <c r="B3674" s="283" t="s">
        <v>4579</v>
      </c>
      <c r="C3674" s="283" t="s">
        <v>10923</v>
      </c>
      <c r="D3674" s="283" t="s">
        <v>10924</v>
      </c>
      <c r="E3674" s="283" t="s">
        <v>241</v>
      </c>
      <c r="F3674" s="283" t="s">
        <v>3703</v>
      </c>
    </row>
    <row r="3675" spans="1:7" x14ac:dyDescent="0.15">
      <c r="A3675" s="283">
        <v>31386</v>
      </c>
      <c r="B3675" s="283" t="s">
        <v>3698</v>
      </c>
      <c r="C3675" s="283" t="s">
        <v>10925</v>
      </c>
      <c r="D3675" s="283" t="s">
        <v>10926</v>
      </c>
      <c r="E3675" s="283" t="s">
        <v>276</v>
      </c>
      <c r="F3675" s="283" t="s">
        <v>3703</v>
      </c>
    </row>
    <row r="3676" spans="1:7" x14ac:dyDescent="0.15">
      <c r="A3676" s="283">
        <v>31388</v>
      </c>
      <c r="B3676" s="283" t="s">
        <v>3698</v>
      </c>
      <c r="C3676" s="283" t="s">
        <v>10927</v>
      </c>
      <c r="D3676" s="283" t="s">
        <v>10928</v>
      </c>
      <c r="E3676" s="283" t="s">
        <v>276</v>
      </c>
      <c r="F3676" s="283" t="s">
        <v>3703</v>
      </c>
    </row>
    <row r="3677" spans="1:7" x14ac:dyDescent="0.15">
      <c r="A3677" s="283">
        <v>31393</v>
      </c>
      <c r="B3677" s="283" t="s">
        <v>3698</v>
      </c>
      <c r="C3677" s="283" t="s">
        <v>10929</v>
      </c>
      <c r="D3677" s="283" t="s">
        <v>10930</v>
      </c>
      <c r="E3677" s="283" t="s">
        <v>276</v>
      </c>
      <c r="F3677" s="283" t="s">
        <v>3703</v>
      </c>
    </row>
    <row r="3678" spans="1:7" x14ac:dyDescent="0.15">
      <c r="A3678" s="283">
        <v>31394</v>
      </c>
      <c r="B3678" s="283" t="s">
        <v>3777</v>
      </c>
      <c r="C3678" s="283" t="s">
        <v>12733</v>
      </c>
      <c r="D3678" s="283" t="s">
        <v>12734</v>
      </c>
      <c r="E3678" s="283" t="s">
        <v>3772</v>
      </c>
      <c r="F3678" s="283" t="s">
        <v>3703</v>
      </c>
    </row>
    <row r="3679" spans="1:7" x14ac:dyDescent="0.15">
      <c r="A3679" s="283">
        <v>31398</v>
      </c>
      <c r="B3679" s="283" t="s">
        <v>4404</v>
      </c>
      <c r="C3679" s="283" t="s">
        <v>10931</v>
      </c>
      <c r="D3679" s="283" t="s">
        <v>10932</v>
      </c>
      <c r="E3679" s="283" t="s">
        <v>340</v>
      </c>
      <c r="F3679" s="283" t="s">
        <v>3703</v>
      </c>
    </row>
    <row r="3680" spans="1:7" x14ac:dyDescent="0.15">
      <c r="A3680" s="283">
        <v>31403</v>
      </c>
      <c r="B3680" s="283" t="s">
        <v>3698</v>
      </c>
      <c r="C3680" s="283" t="s">
        <v>10933</v>
      </c>
      <c r="D3680" s="283" t="s">
        <v>10934</v>
      </c>
      <c r="E3680" s="283" t="s">
        <v>3701</v>
      </c>
      <c r="F3680" s="283" t="s">
        <v>3703</v>
      </c>
      <c r="G3680" s="283">
        <v>3</v>
      </c>
    </row>
    <row r="3681" spans="1:9" x14ac:dyDescent="0.15">
      <c r="A3681" s="283">
        <v>31406</v>
      </c>
      <c r="B3681" s="283" t="s">
        <v>3698</v>
      </c>
      <c r="C3681" s="283" t="s">
        <v>10935</v>
      </c>
      <c r="D3681" s="283" t="s">
        <v>10936</v>
      </c>
      <c r="E3681" s="283" t="s">
        <v>566</v>
      </c>
      <c r="F3681" s="283" t="s">
        <v>3703</v>
      </c>
    </row>
    <row r="3682" spans="1:9" x14ac:dyDescent="0.15">
      <c r="A3682" s="283">
        <v>31411</v>
      </c>
      <c r="B3682" s="283" t="s">
        <v>3848</v>
      </c>
      <c r="C3682" s="283" t="s">
        <v>10937</v>
      </c>
      <c r="D3682" s="283" t="s">
        <v>10938</v>
      </c>
      <c r="E3682" s="283" t="s">
        <v>173</v>
      </c>
      <c r="F3682" s="283" t="s">
        <v>3703</v>
      </c>
    </row>
    <row r="3683" spans="1:9" x14ac:dyDescent="0.15">
      <c r="A3683" s="283">
        <v>31414</v>
      </c>
      <c r="B3683" s="283" t="s">
        <v>3780</v>
      </c>
      <c r="C3683" s="283" t="s">
        <v>10939</v>
      </c>
      <c r="D3683" s="283" t="s">
        <v>10940</v>
      </c>
      <c r="E3683" s="283" t="s">
        <v>4518</v>
      </c>
      <c r="F3683" s="283" t="s">
        <v>3703</v>
      </c>
      <c r="G3683" s="283">
        <v>3</v>
      </c>
      <c r="H3683" s="283">
        <v>2</v>
      </c>
      <c r="I3683" s="283">
        <v>2</v>
      </c>
    </row>
    <row r="3684" spans="1:9" x14ac:dyDescent="0.15">
      <c r="A3684" s="283">
        <v>31415</v>
      </c>
      <c r="B3684" s="283" t="s">
        <v>4222</v>
      </c>
      <c r="C3684" s="283" t="s">
        <v>10941</v>
      </c>
      <c r="D3684" s="283" t="s">
        <v>10942</v>
      </c>
      <c r="E3684" s="283" t="s">
        <v>632</v>
      </c>
      <c r="F3684" s="283" t="s">
        <v>4483</v>
      </c>
    </row>
    <row r="3685" spans="1:9" x14ac:dyDescent="0.15">
      <c r="A3685" s="283">
        <v>31418</v>
      </c>
      <c r="B3685" s="283" t="s">
        <v>3736</v>
      </c>
      <c r="C3685" s="283" t="s">
        <v>10943</v>
      </c>
      <c r="D3685" s="283" t="s">
        <v>10944</v>
      </c>
      <c r="E3685" s="283" t="s">
        <v>95</v>
      </c>
      <c r="F3685" s="283" t="s">
        <v>4483</v>
      </c>
    </row>
    <row r="3686" spans="1:9" x14ac:dyDescent="0.15">
      <c r="A3686" s="283">
        <v>31424</v>
      </c>
      <c r="B3686" s="283" t="s">
        <v>3777</v>
      </c>
      <c r="C3686" s="283" t="s">
        <v>10945</v>
      </c>
      <c r="D3686" s="283" t="s">
        <v>10946</v>
      </c>
      <c r="E3686" s="283" t="s">
        <v>289</v>
      </c>
      <c r="F3686" s="283" t="s">
        <v>3703</v>
      </c>
    </row>
    <row r="3687" spans="1:9" x14ac:dyDescent="0.15">
      <c r="A3687" s="283">
        <v>31425</v>
      </c>
      <c r="B3687" s="283" t="s">
        <v>3777</v>
      </c>
      <c r="C3687" s="283" t="s">
        <v>10947</v>
      </c>
      <c r="D3687" s="283" t="s">
        <v>10948</v>
      </c>
      <c r="E3687" s="283" t="s">
        <v>289</v>
      </c>
      <c r="F3687" s="283" t="s">
        <v>4483</v>
      </c>
    </row>
    <row r="3688" spans="1:9" x14ac:dyDescent="0.15">
      <c r="A3688" s="283">
        <v>31426</v>
      </c>
      <c r="B3688" s="283" t="s">
        <v>3777</v>
      </c>
      <c r="C3688" s="283" t="s">
        <v>10949</v>
      </c>
      <c r="D3688" s="283" t="s">
        <v>10950</v>
      </c>
      <c r="E3688" s="283" t="s">
        <v>289</v>
      </c>
      <c r="F3688" s="283" t="s">
        <v>4483</v>
      </c>
    </row>
    <row r="3689" spans="1:9" x14ac:dyDescent="0.15">
      <c r="A3689" s="283">
        <v>31427</v>
      </c>
      <c r="B3689" s="283" t="s">
        <v>4574</v>
      </c>
      <c r="C3689" s="283" t="s">
        <v>10951</v>
      </c>
      <c r="D3689" s="283" t="s">
        <v>10952</v>
      </c>
      <c r="F3689" s="283" t="s">
        <v>3703</v>
      </c>
    </row>
    <row r="3690" spans="1:9" x14ac:dyDescent="0.15">
      <c r="A3690" s="283">
        <v>31437</v>
      </c>
      <c r="B3690" s="283" t="s">
        <v>3698</v>
      </c>
      <c r="C3690" s="283" t="s">
        <v>10953</v>
      </c>
      <c r="D3690" s="283" t="s">
        <v>10954</v>
      </c>
      <c r="E3690" s="283" t="s">
        <v>277</v>
      </c>
      <c r="F3690" s="283" t="s">
        <v>3702</v>
      </c>
      <c r="G3690" s="283">
        <v>3</v>
      </c>
    </row>
    <row r="3691" spans="1:9" x14ac:dyDescent="0.15">
      <c r="A3691" s="283">
        <v>31438</v>
      </c>
      <c r="B3691" s="283" t="s">
        <v>3726</v>
      </c>
      <c r="C3691" s="283" t="s">
        <v>10955</v>
      </c>
      <c r="D3691" s="283" t="s">
        <v>10956</v>
      </c>
      <c r="E3691" s="283" t="s">
        <v>278</v>
      </c>
      <c r="F3691" s="283" t="s">
        <v>3703</v>
      </c>
    </row>
    <row r="3692" spans="1:9" x14ac:dyDescent="0.15">
      <c r="A3692" s="283">
        <v>31439</v>
      </c>
      <c r="B3692" s="283" t="s">
        <v>3698</v>
      </c>
      <c r="C3692" s="283" t="s">
        <v>10957</v>
      </c>
      <c r="D3692" s="283" t="s">
        <v>10958</v>
      </c>
      <c r="E3692" s="283" t="s">
        <v>686</v>
      </c>
      <c r="F3692" s="283" t="s">
        <v>3702</v>
      </c>
    </row>
    <row r="3693" spans="1:9" x14ac:dyDescent="0.15">
      <c r="A3693" s="283">
        <v>31443</v>
      </c>
      <c r="B3693" s="283" t="s">
        <v>4222</v>
      </c>
      <c r="C3693" s="283" t="s">
        <v>10959</v>
      </c>
      <c r="D3693" s="283" t="s">
        <v>10960</v>
      </c>
      <c r="E3693" s="283" t="s">
        <v>632</v>
      </c>
      <c r="F3693" s="283" t="s">
        <v>3703</v>
      </c>
    </row>
    <row r="3694" spans="1:9" x14ac:dyDescent="0.15">
      <c r="A3694" s="283">
        <v>31445</v>
      </c>
      <c r="B3694" s="283" t="s">
        <v>3698</v>
      </c>
      <c r="C3694" s="283" t="s">
        <v>10961</v>
      </c>
      <c r="D3694" s="283" t="s">
        <v>10962</v>
      </c>
      <c r="E3694" s="283" t="s">
        <v>4644</v>
      </c>
      <c r="F3694" s="283" t="s">
        <v>3703</v>
      </c>
    </row>
    <row r="3695" spans="1:9" x14ac:dyDescent="0.15">
      <c r="A3695" s="283">
        <v>31447</v>
      </c>
      <c r="B3695" s="283" t="s">
        <v>3698</v>
      </c>
      <c r="C3695" s="283" t="s">
        <v>10963</v>
      </c>
      <c r="D3695" s="283" t="s">
        <v>10964</v>
      </c>
      <c r="E3695" s="283" t="s">
        <v>277</v>
      </c>
      <c r="F3695" s="283" t="s">
        <v>3702</v>
      </c>
    </row>
    <row r="3696" spans="1:9" x14ac:dyDescent="0.15">
      <c r="A3696" s="283">
        <v>31449</v>
      </c>
      <c r="B3696" s="283" t="s">
        <v>3777</v>
      </c>
      <c r="C3696" s="283" t="s">
        <v>10965</v>
      </c>
      <c r="D3696" s="283" t="s">
        <v>10966</v>
      </c>
      <c r="E3696" s="283" t="s">
        <v>939</v>
      </c>
      <c r="F3696" s="283" t="s">
        <v>3703</v>
      </c>
    </row>
    <row r="3697" spans="1:7" x14ac:dyDescent="0.15">
      <c r="A3697" s="283">
        <v>31451</v>
      </c>
      <c r="B3697" s="283" t="s">
        <v>3848</v>
      </c>
      <c r="C3697" s="283" t="s">
        <v>10967</v>
      </c>
      <c r="D3697" s="283" t="s">
        <v>10968</v>
      </c>
      <c r="E3697" s="283" t="s">
        <v>106</v>
      </c>
      <c r="F3697" s="283" t="s">
        <v>3703</v>
      </c>
    </row>
    <row r="3698" spans="1:7" x14ac:dyDescent="0.15">
      <c r="A3698" s="283">
        <v>31452</v>
      </c>
      <c r="B3698" s="283" t="s">
        <v>3698</v>
      </c>
      <c r="C3698" s="283" t="s">
        <v>10969</v>
      </c>
      <c r="D3698" s="283" t="s">
        <v>10970</v>
      </c>
      <c r="E3698" s="283" t="s">
        <v>3701</v>
      </c>
      <c r="F3698" s="283" t="s">
        <v>4483</v>
      </c>
      <c r="G3698" s="283">
        <v>3</v>
      </c>
    </row>
    <row r="3699" spans="1:7" x14ac:dyDescent="0.15">
      <c r="A3699" s="283">
        <v>31453</v>
      </c>
      <c r="B3699" s="283" t="s">
        <v>3791</v>
      </c>
      <c r="C3699" s="283" t="s">
        <v>12874</v>
      </c>
      <c r="D3699" s="283" t="s">
        <v>12875</v>
      </c>
      <c r="F3699" s="283" t="s">
        <v>3703</v>
      </c>
    </row>
    <row r="3700" spans="1:7" x14ac:dyDescent="0.15">
      <c r="A3700" s="283">
        <v>31454</v>
      </c>
      <c r="B3700" s="283" t="s">
        <v>3731</v>
      </c>
      <c r="C3700" s="283" t="s">
        <v>10971</v>
      </c>
      <c r="D3700" s="283" t="s">
        <v>10972</v>
      </c>
      <c r="E3700" s="283" t="s">
        <v>1219</v>
      </c>
      <c r="F3700" s="283" t="s">
        <v>4483</v>
      </c>
    </row>
    <row r="3701" spans="1:7" x14ac:dyDescent="0.15">
      <c r="A3701" s="283">
        <v>31459</v>
      </c>
      <c r="B3701" s="283" t="s">
        <v>4603</v>
      </c>
      <c r="C3701" s="283" t="s">
        <v>10973</v>
      </c>
      <c r="D3701" s="283" t="s">
        <v>10974</v>
      </c>
      <c r="F3701" s="283" t="s">
        <v>6877</v>
      </c>
    </row>
    <row r="3702" spans="1:7" x14ac:dyDescent="0.15">
      <c r="A3702" s="283">
        <v>31461</v>
      </c>
      <c r="B3702" s="283" t="s">
        <v>4271</v>
      </c>
      <c r="C3702" s="283" t="s">
        <v>10975</v>
      </c>
      <c r="D3702" s="283" t="s">
        <v>10976</v>
      </c>
      <c r="E3702" s="283" t="s">
        <v>890</v>
      </c>
      <c r="F3702" s="283" t="s">
        <v>3703</v>
      </c>
    </row>
    <row r="3703" spans="1:7" x14ac:dyDescent="0.15">
      <c r="A3703" s="283">
        <v>31464</v>
      </c>
      <c r="B3703" s="283" t="s">
        <v>3736</v>
      </c>
      <c r="C3703" s="283" t="s">
        <v>10977</v>
      </c>
      <c r="D3703" s="283" t="s">
        <v>10978</v>
      </c>
      <c r="E3703" s="283" t="s">
        <v>210</v>
      </c>
      <c r="F3703" s="283" t="s">
        <v>4483</v>
      </c>
    </row>
    <row r="3704" spans="1:7" x14ac:dyDescent="0.15">
      <c r="A3704" s="283">
        <v>31470</v>
      </c>
      <c r="B3704" s="283" t="s">
        <v>3848</v>
      </c>
      <c r="C3704" s="283" t="s">
        <v>10979</v>
      </c>
      <c r="D3704" s="283" t="s">
        <v>10980</v>
      </c>
      <c r="E3704" s="283" t="s">
        <v>106</v>
      </c>
      <c r="F3704" s="283" t="s">
        <v>3703</v>
      </c>
    </row>
    <row r="3705" spans="1:7" x14ac:dyDescent="0.15">
      <c r="A3705" s="283">
        <v>31477</v>
      </c>
      <c r="B3705" s="283" t="s">
        <v>3959</v>
      </c>
      <c r="C3705" s="283" t="s">
        <v>10981</v>
      </c>
      <c r="D3705" s="283" t="s">
        <v>10982</v>
      </c>
      <c r="F3705" s="283" t="s">
        <v>4483</v>
      </c>
    </row>
    <row r="3706" spans="1:7" x14ac:dyDescent="0.15">
      <c r="A3706" s="283">
        <v>31485</v>
      </c>
      <c r="B3706" s="283" t="s">
        <v>3731</v>
      </c>
      <c r="C3706" s="283" t="s">
        <v>10983</v>
      </c>
      <c r="D3706" s="283" t="s">
        <v>10984</v>
      </c>
      <c r="E3706" s="283" t="s">
        <v>4887</v>
      </c>
      <c r="F3706" s="283" t="s">
        <v>4483</v>
      </c>
    </row>
    <row r="3707" spans="1:7" x14ac:dyDescent="0.15">
      <c r="A3707" s="283">
        <v>31486</v>
      </c>
      <c r="B3707" s="283" t="s">
        <v>3814</v>
      </c>
      <c r="C3707" s="283" t="s">
        <v>10985</v>
      </c>
      <c r="D3707" s="283" t="s">
        <v>10986</v>
      </c>
      <c r="E3707" s="283" t="s">
        <v>727</v>
      </c>
      <c r="F3707" s="283" t="s">
        <v>3703</v>
      </c>
    </row>
    <row r="3708" spans="1:7" x14ac:dyDescent="0.15">
      <c r="A3708" s="283">
        <v>31493</v>
      </c>
      <c r="B3708" s="283" t="s">
        <v>3698</v>
      </c>
      <c r="C3708" s="283" t="s">
        <v>13385</v>
      </c>
      <c r="D3708" s="283" t="s">
        <v>13386</v>
      </c>
      <c r="E3708" s="283" t="s">
        <v>433</v>
      </c>
      <c r="F3708" s="283" t="s">
        <v>4483</v>
      </c>
    </row>
    <row r="3709" spans="1:7" x14ac:dyDescent="0.15">
      <c r="A3709" s="283">
        <v>31499</v>
      </c>
      <c r="B3709" s="283" t="s">
        <v>3698</v>
      </c>
      <c r="C3709" s="283" t="s">
        <v>10987</v>
      </c>
      <c r="D3709" s="283" t="s">
        <v>10988</v>
      </c>
      <c r="F3709" s="283" t="s">
        <v>3702</v>
      </c>
    </row>
    <row r="3710" spans="1:7" x14ac:dyDescent="0.15">
      <c r="A3710" s="283">
        <v>31502</v>
      </c>
      <c r="B3710" s="283" t="s">
        <v>3919</v>
      </c>
      <c r="C3710" s="283" t="s">
        <v>12735</v>
      </c>
      <c r="D3710" s="283" t="s">
        <v>12736</v>
      </c>
      <c r="E3710" s="283" t="s">
        <v>389</v>
      </c>
      <c r="F3710" s="283" t="s">
        <v>4483</v>
      </c>
    </row>
    <row r="3711" spans="1:7" x14ac:dyDescent="0.15">
      <c r="A3711" s="283">
        <v>31503</v>
      </c>
      <c r="B3711" s="283" t="s">
        <v>3919</v>
      </c>
      <c r="C3711" s="283" t="s">
        <v>10989</v>
      </c>
      <c r="D3711" s="283" t="s">
        <v>10990</v>
      </c>
      <c r="E3711" s="283" t="s">
        <v>389</v>
      </c>
      <c r="F3711" s="283" t="s">
        <v>7272</v>
      </c>
    </row>
    <row r="3712" spans="1:7" x14ac:dyDescent="0.15">
      <c r="A3712" s="283">
        <v>31507</v>
      </c>
      <c r="B3712" s="283" t="s">
        <v>3919</v>
      </c>
      <c r="C3712" s="283" t="s">
        <v>10991</v>
      </c>
      <c r="D3712" s="283" t="s">
        <v>10992</v>
      </c>
      <c r="E3712" s="283" t="s">
        <v>662</v>
      </c>
      <c r="F3712" s="283" t="s">
        <v>3703</v>
      </c>
    </row>
    <row r="3713" spans="1:7" x14ac:dyDescent="0.15">
      <c r="A3713" s="283">
        <v>31508</v>
      </c>
      <c r="B3713" s="283" t="s">
        <v>3736</v>
      </c>
      <c r="C3713" s="283" t="s">
        <v>15467</v>
      </c>
      <c r="D3713" s="283" t="s">
        <v>15468</v>
      </c>
      <c r="E3713" s="283" t="s">
        <v>1024</v>
      </c>
      <c r="F3713" s="283" t="s">
        <v>3703</v>
      </c>
    </row>
    <row r="3714" spans="1:7" x14ac:dyDescent="0.15">
      <c r="A3714" s="283">
        <v>31509</v>
      </c>
      <c r="B3714" s="283" t="s">
        <v>4271</v>
      </c>
      <c r="C3714" s="283" t="s">
        <v>10993</v>
      </c>
      <c r="D3714" s="283" t="s">
        <v>10994</v>
      </c>
      <c r="E3714" s="283" t="s">
        <v>890</v>
      </c>
      <c r="F3714" s="283" t="s">
        <v>4483</v>
      </c>
    </row>
    <row r="3715" spans="1:7" x14ac:dyDescent="0.15">
      <c r="A3715" s="283">
        <v>31510</v>
      </c>
      <c r="B3715" s="283" t="s">
        <v>3801</v>
      </c>
      <c r="C3715" s="283" t="s">
        <v>10995</v>
      </c>
      <c r="D3715" s="283" t="s">
        <v>10996</v>
      </c>
      <c r="E3715" s="283" t="s">
        <v>564</v>
      </c>
      <c r="F3715" s="283" t="s">
        <v>4483</v>
      </c>
    </row>
    <row r="3716" spans="1:7" x14ac:dyDescent="0.15">
      <c r="A3716" s="283">
        <v>31511</v>
      </c>
      <c r="B3716" s="283" t="s">
        <v>3801</v>
      </c>
      <c r="C3716" s="283" t="s">
        <v>10997</v>
      </c>
      <c r="D3716" s="283" t="s">
        <v>10998</v>
      </c>
      <c r="E3716" s="283" t="s">
        <v>564</v>
      </c>
      <c r="F3716" s="283" t="s">
        <v>4483</v>
      </c>
    </row>
    <row r="3717" spans="1:7" x14ac:dyDescent="0.15">
      <c r="A3717" s="283">
        <v>31514</v>
      </c>
      <c r="B3717" s="283" t="s">
        <v>4147</v>
      </c>
      <c r="C3717" s="283" t="s">
        <v>10999</v>
      </c>
      <c r="D3717" s="283" t="s">
        <v>11000</v>
      </c>
      <c r="E3717" s="283" t="s">
        <v>5495</v>
      </c>
      <c r="F3717" s="283" t="s">
        <v>3703</v>
      </c>
    </row>
    <row r="3718" spans="1:7" x14ac:dyDescent="0.15">
      <c r="A3718" s="283">
        <v>31518</v>
      </c>
      <c r="B3718" s="283" t="s">
        <v>3736</v>
      </c>
      <c r="C3718" s="283" t="s">
        <v>11001</v>
      </c>
      <c r="D3718" s="283" t="s">
        <v>11002</v>
      </c>
      <c r="E3718" s="283" t="s">
        <v>580</v>
      </c>
      <c r="F3718" s="283" t="s">
        <v>3703</v>
      </c>
    </row>
    <row r="3719" spans="1:7" x14ac:dyDescent="0.15">
      <c r="A3719" s="283">
        <v>31523</v>
      </c>
      <c r="B3719" s="283" t="s">
        <v>3780</v>
      </c>
      <c r="C3719" s="283" t="s">
        <v>11003</v>
      </c>
      <c r="D3719" s="283" t="s">
        <v>11004</v>
      </c>
      <c r="E3719" s="283" t="s">
        <v>4518</v>
      </c>
      <c r="F3719" s="283" t="s">
        <v>4483</v>
      </c>
    </row>
    <row r="3720" spans="1:7" x14ac:dyDescent="0.15">
      <c r="A3720" s="283">
        <v>31524</v>
      </c>
      <c r="B3720" s="283" t="s">
        <v>3736</v>
      </c>
      <c r="C3720" s="283" t="s">
        <v>11005</v>
      </c>
      <c r="D3720" s="283" t="s">
        <v>11006</v>
      </c>
      <c r="E3720" s="283" t="s">
        <v>933</v>
      </c>
      <c r="F3720" s="283" t="s">
        <v>3703</v>
      </c>
    </row>
    <row r="3721" spans="1:7" x14ac:dyDescent="0.15">
      <c r="A3721" s="283">
        <v>31526</v>
      </c>
      <c r="B3721" s="283" t="s">
        <v>3720</v>
      </c>
      <c r="C3721" s="283" t="s">
        <v>11007</v>
      </c>
      <c r="D3721" s="283" t="s">
        <v>11008</v>
      </c>
      <c r="E3721" s="283" t="s">
        <v>1161</v>
      </c>
      <c r="F3721" s="283" t="s">
        <v>3702</v>
      </c>
    </row>
    <row r="3722" spans="1:7" x14ac:dyDescent="0.15">
      <c r="A3722" s="283">
        <v>31532</v>
      </c>
      <c r="B3722" s="283" t="s">
        <v>3698</v>
      </c>
      <c r="C3722" s="283" t="s">
        <v>11009</v>
      </c>
      <c r="D3722" s="283" t="s">
        <v>11010</v>
      </c>
      <c r="E3722" s="283" t="s">
        <v>218</v>
      </c>
      <c r="F3722" s="283" t="s">
        <v>3703</v>
      </c>
    </row>
    <row r="3723" spans="1:7" x14ac:dyDescent="0.15">
      <c r="A3723" s="283">
        <v>31533</v>
      </c>
      <c r="B3723" s="283" t="s">
        <v>3888</v>
      </c>
      <c r="C3723" s="283" t="s">
        <v>11011</v>
      </c>
      <c r="D3723" s="283" t="s">
        <v>11012</v>
      </c>
      <c r="F3723" s="283" t="s">
        <v>3703</v>
      </c>
    </row>
    <row r="3724" spans="1:7" x14ac:dyDescent="0.15">
      <c r="A3724" s="283">
        <v>31534</v>
      </c>
      <c r="B3724" s="283" t="s">
        <v>3888</v>
      </c>
      <c r="C3724" s="283" t="s">
        <v>11013</v>
      </c>
      <c r="D3724" s="283" t="s">
        <v>11014</v>
      </c>
      <c r="E3724" s="283" t="s">
        <v>1225</v>
      </c>
      <c r="F3724" s="283" t="s">
        <v>3703</v>
      </c>
    </row>
    <row r="3725" spans="1:7" x14ac:dyDescent="0.15">
      <c r="A3725" s="283">
        <v>31537</v>
      </c>
      <c r="B3725" s="283" t="s">
        <v>3777</v>
      </c>
      <c r="C3725" s="283" t="s">
        <v>11015</v>
      </c>
      <c r="D3725" s="283" t="s">
        <v>11016</v>
      </c>
      <c r="E3725" s="283" t="s">
        <v>289</v>
      </c>
      <c r="F3725" s="283" t="s">
        <v>3703</v>
      </c>
    </row>
    <row r="3726" spans="1:7" x14ac:dyDescent="0.15">
      <c r="A3726" s="283">
        <v>31538</v>
      </c>
      <c r="B3726" s="283" t="s">
        <v>3848</v>
      </c>
      <c r="C3726" s="283" t="s">
        <v>11017</v>
      </c>
      <c r="D3726" s="283" t="s">
        <v>11018</v>
      </c>
      <c r="E3726" s="283" t="s">
        <v>3772</v>
      </c>
      <c r="F3726" s="283" t="s">
        <v>3703</v>
      </c>
      <c r="G3726" s="283">
        <v>3</v>
      </c>
    </row>
    <row r="3727" spans="1:7" x14ac:dyDescent="0.15">
      <c r="A3727" s="283">
        <v>31540</v>
      </c>
      <c r="B3727" s="283" t="s">
        <v>3731</v>
      </c>
      <c r="C3727" s="283" t="s">
        <v>11019</v>
      </c>
      <c r="D3727" s="283" t="s">
        <v>11020</v>
      </c>
      <c r="E3727" s="283" t="s">
        <v>869</v>
      </c>
      <c r="F3727" s="283" t="s">
        <v>3703</v>
      </c>
    </row>
    <row r="3728" spans="1:7" x14ac:dyDescent="0.15">
      <c r="A3728" s="283">
        <v>31542</v>
      </c>
      <c r="B3728" s="283" t="s">
        <v>4107</v>
      </c>
      <c r="C3728" s="283" t="s">
        <v>11021</v>
      </c>
      <c r="D3728" s="283" t="s">
        <v>11022</v>
      </c>
      <c r="E3728" s="283" t="s">
        <v>596</v>
      </c>
      <c r="F3728" s="283" t="s">
        <v>3703</v>
      </c>
    </row>
    <row r="3729" spans="1:6" x14ac:dyDescent="0.15">
      <c r="A3729" s="283">
        <v>31543</v>
      </c>
      <c r="B3729" s="283" t="s">
        <v>3848</v>
      </c>
      <c r="C3729" s="283" t="s">
        <v>11023</v>
      </c>
      <c r="D3729" s="283" t="s">
        <v>11024</v>
      </c>
      <c r="E3729" s="283" t="s">
        <v>643</v>
      </c>
      <c r="F3729" s="283" t="s">
        <v>3703</v>
      </c>
    </row>
    <row r="3730" spans="1:6" x14ac:dyDescent="0.15">
      <c r="A3730" s="283">
        <v>31545</v>
      </c>
      <c r="B3730" s="283" t="s">
        <v>3959</v>
      </c>
      <c r="C3730" s="283" t="s">
        <v>11025</v>
      </c>
      <c r="D3730" s="283" t="s">
        <v>11026</v>
      </c>
      <c r="E3730" s="283" t="s">
        <v>767</v>
      </c>
      <c r="F3730" s="283" t="s">
        <v>3703</v>
      </c>
    </row>
    <row r="3731" spans="1:6" x14ac:dyDescent="0.15">
      <c r="A3731" s="283">
        <v>31546</v>
      </c>
      <c r="B3731" s="283" t="s">
        <v>3698</v>
      </c>
      <c r="C3731" s="283" t="s">
        <v>11027</v>
      </c>
      <c r="D3731" s="283" t="s">
        <v>11028</v>
      </c>
      <c r="E3731" s="283" t="s">
        <v>574</v>
      </c>
      <c r="F3731" s="283" t="s">
        <v>3703</v>
      </c>
    </row>
    <row r="3732" spans="1:6" x14ac:dyDescent="0.15">
      <c r="A3732" s="283">
        <v>31552</v>
      </c>
      <c r="B3732" s="283" t="s">
        <v>3736</v>
      </c>
      <c r="C3732" s="283" t="s">
        <v>11029</v>
      </c>
      <c r="D3732" s="283" t="s">
        <v>11030</v>
      </c>
      <c r="E3732" s="283" t="s">
        <v>4785</v>
      </c>
      <c r="F3732" s="283" t="s">
        <v>3703</v>
      </c>
    </row>
    <row r="3733" spans="1:6" x14ac:dyDescent="0.15">
      <c r="A3733" s="283">
        <v>31555</v>
      </c>
      <c r="B3733" s="283" t="s">
        <v>3814</v>
      </c>
      <c r="C3733" s="283" t="s">
        <v>11031</v>
      </c>
      <c r="D3733" s="283" t="s">
        <v>11032</v>
      </c>
      <c r="E3733" s="283" t="s">
        <v>1524</v>
      </c>
      <c r="F3733" s="283" t="s">
        <v>3703</v>
      </c>
    </row>
    <row r="3734" spans="1:6" x14ac:dyDescent="0.15">
      <c r="A3734" s="283">
        <v>31557</v>
      </c>
      <c r="B3734" s="283" t="s">
        <v>3698</v>
      </c>
      <c r="C3734" s="283" t="s">
        <v>11033</v>
      </c>
      <c r="D3734" s="283" t="s">
        <v>11034</v>
      </c>
      <c r="E3734" s="283" t="s">
        <v>277</v>
      </c>
      <c r="F3734" s="283" t="s">
        <v>3703</v>
      </c>
    </row>
    <row r="3735" spans="1:6" x14ac:dyDescent="0.15">
      <c r="A3735" s="283">
        <v>31558</v>
      </c>
      <c r="B3735" s="283" t="s">
        <v>3848</v>
      </c>
      <c r="C3735" s="283" t="s">
        <v>5508</v>
      </c>
      <c r="D3735" s="283" t="s">
        <v>11035</v>
      </c>
      <c r="E3735" s="283" t="s">
        <v>147</v>
      </c>
      <c r="F3735" s="283" t="s">
        <v>3703</v>
      </c>
    </row>
    <row r="3736" spans="1:6" x14ac:dyDescent="0.15">
      <c r="A3736" s="283">
        <v>31559</v>
      </c>
      <c r="B3736" s="283" t="s">
        <v>3848</v>
      </c>
      <c r="C3736" s="283" t="s">
        <v>11036</v>
      </c>
      <c r="D3736" s="283" t="s">
        <v>11037</v>
      </c>
      <c r="E3736" s="283" t="s">
        <v>147</v>
      </c>
      <c r="F3736" s="283" t="s">
        <v>3703</v>
      </c>
    </row>
    <row r="3737" spans="1:6" x14ac:dyDescent="0.15">
      <c r="A3737" s="283">
        <v>31563</v>
      </c>
      <c r="B3737" s="283" t="s">
        <v>3809</v>
      </c>
      <c r="C3737" s="283" t="s">
        <v>11038</v>
      </c>
      <c r="D3737" s="283" t="s">
        <v>11039</v>
      </c>
      <c r="F3737" s="283" t="s">
        <v>7272</v>
      </c>
    </row>
    <row r="3738" spans="1:6" x14ac:dyDescent="0.15">
      <c r="A3738" s="283">
        <v>31566</v>
      </c>
      <c r="B3738" s="283" t="s">
        <v>4107</v>
      </c>
      <c r="C3738" s="283" t="s">
        <v>13387</v>
      </c>
      <c r="D3738" s="283" t="s">
        <v>11040</v>
      </c>
      <c r="E3738" s="283" t="s">
        <v>1138</v>
      </c>
      <c r="F3738" s="283" t="s">
        <v>3703</v>
      </c>
    </row>
    <row r="3739" spans="1:6" x14ac:dyDescent="0.15">
      <c r="A3739" s="283">
        <v>31567</v>
      </c>
      <c r="B3739" s="283" t="s">
        <v>4107</v>
      </c>
      <c r="C3739" s="283" t="s">
        <v>11041</v>
      </c>
      <c r="D3739" s="283" t="s">
        <v>11042</v>
      </c>
      <c r="E3739" s="283" t="s">
        <v>1138</v>
      </c>
      <c r="F3739" s="283" t="s">
        <v>3703</v>
      </c>
    </row>
    <row r="3740" spans="1:6" x14ac:dyDescent="0.15">
      <c r="A3740" s="283">
        <v>31568</v>
      </c>
      <c r="B3740" s="283" t="s">
        <v>4274</v>
      </c>
      <c r="C3740" s="283" t="s">
        <v>11043</v>
      </c>
      <c r="D3740" s="283" t="s">
        <v>11044</v>
      </c>
      <c r="E3740" s="283" t="s">
        <v>1281</v>
      </c>
      <c r="F3740" s="283" t="s">
        <v>3703</v>
      </c>
    </row>
    <row r="3741" spans="1:6" x14ac:dyDescent="0.15">
      <c r="A3741" s="283">
        <v>31569</v>
      </c>
      <c r="B3741" s="283" t="s">
        <v>3794</v>
      </c>
      <c r="C3741" s="283" t="s">
        <v>11045</v>
      </c>
      <c r="D3741" s="283" t="s">
        <v>11046</v>
      </c>
      <c r="E3741" s="283" t="s">
        <v>703</v>
      </c>
      <c r="F3741" s="283" t="s">
        <v>4483</v>
      </c>
    </row>
    <row r="3742" spans="1:6" x14ac:dyDescent="0.15">
      <c r="A3742" s="283">
        <v>31571</v>
      </c>
      <c r="B3742" s="283" t="s">
        <v>4017</v>
      </c>
      <c r="C3742" s="283" t="s">
        <v>11047</v>
      </c>
      <c r="D3742" s="283" t="s">
        <v>11048</v>
      </c>
      <c r="E3742" s="283" t="s">
        <v>368</v>
      </c>
      <c r="F3742" s="283" t="s">
        <v>4483</v>
      </c>
    </row>
    <row r="3743" spans="1:6" x14ac:dyDescent="0.15">
      <c r="A3743" s="283">
        <v>31573</v>
      </c>
      <c r="B3743" s="283" t="s">
        <v>3736</v>
      </c>
      <c r="C3743" s="283" t="s">
        <v>11049</v>
      </c>
      <c r="D3743" s="283" t="s">
        <v>11050</v>
      </c>
      <c r="E3743" s="283" t="s">
        <v>172</v>
      </c>
      <c r="F3743" s="283" t="s">
        <v>4483</v>
      </c>
    </row>
    <row r="3744" spans="1:6" x14ac:dyDescent="0.15">
      <c r="A3744" s="283">
        <v>31575</v>
      </c>
      <c r="B3744" s="283" t="s">
        <v>3814</v>
      </c>
      <c r="C3744" s="283" t="s">
        <v>11051</v>
      </c>
      <c r="D3744" s="283" t="s">
        <v>11052</v>
      </c>
      <c r="E3744" s="283" t="s">
        <v>630</v>
      </c>
      <c r="F3744" s="283" t="s">
        <v>4483</v>
      </c>
    </row>
    <row r="3745" spans="1:7" x14ac:dyDescent="0.15">
      <c r="A3745" s="283">
        <v>31578</v>
      </c>
      <c r="B3745" s="283" t="s">
        <v>3731</v>
      </c>
      <c r="C3745" s="283" t="s">
        <v>11053</v>
      </c>
      <c r="D3745" s="283" t="s">
        <v>11054</v>
      </c>
      <c r="E3745" s="283" t="s">
        <v>544</v>
      </c>
      <c r="F3745" s="283" t="s">
        <v>3703</v>
      </c>
    </row>
    <row r="3746" spans="1:7" x14ac:dyDescent="0.15">
      <c r="A3746" s="283">
        <v>31583</v>
      </c>
      <c r="B3746" s="283" t="s">
        <v>3777</v>
      </c>
      <c r="C3746" s="283" t="s">
        <v>11055</v>
      </c>
      <c r="D3746" s="283" t="s">
        <v>11056</v>
      </c>
      <c r="E3746" s="283" t="s">
        <v>939</v>
      </c>
      <c r="F3746" s="283" t="s">
        <v>3703</v>
      </c>
    </row>
    <row r="3747" spans="1:7" x14ac:dyDescent="0.15">
      <c r="A3747" s="283">
        <v>31584</v>
      </c>
      <c r="B3747" s="283" t="s">
        <v>3720</v>
      </c>
      <c r="C3747" s="283" t="s">
        <v>11057</v>
      </c>
      <c r="D3747" s="283" t="s">
        <v>11058</v>
      </c>
      <c r="E3747" s="283" t="s">
        <v>827</v>
      </c>
      <c r="G3747" s="283">
        <v>3</v>
      </c>
    </row>
    <row r="3748" spans="1:7" x14ac:dyDescent="0.15">
      <c r="A3748" s="283">
        <v>31599</v>
      </c>
      <c r="B3748" s="283" t="s">
        <v>3777</v>
      </c>
      <c r="C3748" s="283" t="s">
        <v>13388</v>
      </c>
      <c r="D3748" s="283" t="s">
        <v>13389</v>
      </c>
      <c r="E3748" s="283" t="s">
        <v>939</v>
      </c>
      <c r="F3748" s="283" t="s">
        <v>4483</v>
      </c>
    </row>
    <row r="3749" spans="1:7" x14ac:dyDescent="0.15">
      <c r="A3749" s="283">
        <v>31605</v>
      </c>
      <c r="B3749" s="283" t="s">
        <v>3736</v>
      </c>
      <c r="C3749" s="283" t="s">
        <v>11059</v>
      </c>
      <c r="D3749" s="283" t="s">
        <v>11060</v>
      </c>
      <c r="E3749" s="283" t="s">
        <v>151</v>
      </c>
      <c r="F3749" s="283" t="s">
        <v>3703</v>
      </c>
      <c r="G3749" s="283">
        <v>3</v>
      </c>
    </row>
    <row r="3750" spans="1:7" x14ac:dyDescent="0.15">
      <c r="A3750" s="283">
        <v>31607</v>
      </c>
      <c r="B3750" s="283" t="s">
        <v>4271</v>
      </c>
      <c r="C3750" s="283" t="s">
        <v>11061</v>
      </c>
      <c r="D3750" s="283" t="s">
        <v>11062</v>
      </c>
      <c r="E3750" s="283" t="s">
        <v>142</v>
      </c>
      <c r="F3750" s="283" t="s">
        <v>3702</v>
      </c>
    </row>
    <row r="3751" spans="1:7" x14ac:dyDescent="0.15">
      <c r="A3751" s="283">
        <v>31612</v>
      </c>
      <c r="B3751" s="283" t="s">
        <v>4192</v>
      </c>
      <c r="C3751" s="283" t="s">
        <v>13390</v>
      </c>
      <c r="D3751" s="283" t="s">
        <v>13391</v>
      </c>
      <c r="E3751" s="283" t="s">
        <v>1307</v>
      </c>
      <c r="F3751" s="283" t="s">
        <v>4483</v>
      </c>
    </row>
    <row r="3752" spans="1:7" x14ac:dyDescent="0.15">
      <c r="A3752" s="283">
        <v>31613</v>
      </c>
      <c r="B3752" s="283" t="s">
        <v>4603</v>
      </c>
      <c r="C3752" s="283" t="s">
        <v>11063</v>
      </c>
      <c r="D3752" s="283" t="s">
        <v>11064</v>
      </c>
      <c r="F3752" s="283" t="s">
        <v>4483</v>
      </c>
    </row>
    <row r="3753" spans="1:7" x14ac:dyDescent="0.15">
      <c r="A3753" s="283">
        <v>31615</v>
      </c>
      <c r="B3753" s="283" t="s">
        <v>3731</v>
      </c>
      <c r="C3753" s="283" t="s">
        <v>11065</v>
      </c>
      <c r="D3753" s="283" t="s">
        <v>11066</v>
      </c>
      <c r="E3753" s="283" t="s">
        <v>878</v>
      </c>
      <c r="F3753" s="283" t="s">
        <v>3703</v>
      </c>
    </row>
    <row r="3754" spans="1:7" x14ac:dyDescent="0.15">
      <c r="A3754" s="283">
        <v>31621</v>
      </c>
      <c r="B3754" s="283" t="s">
        <v>3731</v>
      </c>
      <c r="C3754" s="283" t="s">
        <v>11067</v>
      </c>
      <c r="D3754" s="283" t="s">
        <v>11068</v>
      </c>
      <c r="E3754" s="283" t="s">
        <v>13191</v>
      </c>
      <c r="F3754" s="283" t="s">
        <v>3703</v>
      </c>
    </row>
    <row r="3755" spans="1:7" x14ac:dyDescent="0.15">
      <c r="A3755" s="283">
        <v>31625</v>
      </c>
      <c r="B3755" s="283" t="s">
        <v>3905</v>
      </c>
      <c r="C3755" s="283" t="s">
        <v>11069</v>
      </c>
      <c r="D3755" s="283" t="s">
        <v>11070</v>
      </c>
      <c r="F3755" s="283" t="s">
        <v>3703</v>
      </c>
    </row>
    <row r="3756" spans="1:7" x14ac:dyDescent="0.15">
      <c r="A3756" s="283">
        <v>31633</v>
      </c>
      <c r="B3756" s="283" t="s">
        <v>4222</v>
      </c>
      <c r="C3756" s="283" t="s">
        <v>11071</v>
      </c>
      <c r="D3756" s="283" t="s">
        <v>11072</v>
      </c>
      <c r="E3756" s="283" t="s">
        <v>352</v>
      </c>
      <c r="F3756" s="283" t="s">
        <v>4483</v>
      </c>
    </row>
    <row r="3757" spans="1:7" x14ac:dyDescent="0.15">
      <c r="A3757" s="283">
        <v>31634</v>
      </c>
      <c r="B3757" s="283" t="s">
        <v>3848</v>
      </c>
      <c r="C3757" s="283" t="s">
        <v>11073</v>
      </c>
      <c r="D3757" s="283" t="s">
        <v>11074</v>
      </c>
      <c r="E3757" s="283" t="s">
        <v>13131</v>
      </c>
      <c r="F3757" s="283" t="s">
        <v>3703</v>
      </c>
    </row>
    <row r="3758" spans="1:7" x14ac:dyDescent="0.15">
      <c r="A3758" s="283">
        <v>31636</v>
      </c>
      <c r="B3758" s="283" t="s">
        <v>839</v>
      </c>
      <c r="C3758" s="283" t="s">
        <v>11075</v>
      </c>
      <c r="D3758" s="283" t="s">
        <v>11076</v>
      </c>
      <c r="E3758" s="283" t="s">
        <v>7689</v>
      </c>
      <c r="G3758" s="283">
        <v>3</v>
      </c>
    </row>
    <row r="3759" spans="1:7" x14ac:dyDescent="0.15">
      <c r="A3759" s="283">
        <v>31638</v>
      </c>
      <c r="B3759" s="283" t="s">
        <v>839</v>
      </c>
      <c r="C3759" s="283" t="s">
        <v>11077</v>
      </c>
      <c r="D3759" s="283" t="s">
        <v>11078</v>
      </c>
      <c r="E3759" s="283" t="s">
        <v>6059</v>
      </c>
      <c r="F3759" s="283" t="s">
        <v>6877</v>
      </c>
    </row>
    <row r="3760" spans="1:7" x14ac:dyDescent="0.15">
      <c r="A3760" s="283">
        <v>31639</v>
      </c>
      <c r="B3760" s="283" t="s">
        <v>839</v>
      </c>
      <c r="C3760" s="283" t="s">
        <v>11079</v>
      </c>
      <c r="D3760" s="283" t="s">
        <v>4277</v>
      </c>
      <c r="E3760" s="283" t="s">
        <v>6059</v>
      </c>
      <c r="F3760" s="283" t="s">
        <v>5258</v>
      </c>
    </row>
    <row r="3761" spans="1:7" x14ac:dyDescent="0.15">
      <c r="A3761" s="283">
        <v>31641</v>
      </c>
      <c r="B3761" s="283" t="s">
        <v>839</v>
      </c>
      <c r="C3761" s="283" t="s">
        <v>11080</v>
      </c>
      <c r="D3761" s="283" t="s">
        <v>11081</v>
      </c>
      <c r="E3761" s="283" t="s">
        <v>247</v>
      </c>
      <c r="F3761" s="283" t="s">
        <v>6877</v>
      </c>
    </row>
    <row r="3762" spans="1:7" x14ac:dyDescent="0.15">
      <c r="A3762" s="283">
        <v>31642</v>
      </c>
      <c r="B3762" s="283" t="s">
        <v>839</v>
      </c>
      <c r="C3762" s="283" t="s">
        <v>11082</v>
      </c>
      <c r="D3762" s="283" t="s">
        <v>11083</v>
      </c>
      <c r="E3762" s="283" t="s">
        <v>247</v>
      </c>
      <c r="F3762" s="283" t="s">
        <v>6877</v>
      </c>
    </row>
    <row r="3763" spans="1:7" x14ac:dyDescent="0.15">
      <c r="A3763" s="283">
        <v>31650</v>
      </c>
      <c r="B3763" s="283" t="s">
        <v>3726</v>
      </c>
      <c r="C3763" s="283" t="s">
        <v>11084</v>
      </c>
      <c r="D3763" s="283" t="s">
        <v>11085</v>
      </c>
      <c r="E3763" s="283" t="s">
        <v>335</v>
      </c>
      <c r="F3763" s="283" t="s">
        <v>4483</v>
      </c>
    </row>
    <row r="3764" spans="1:7" x14ac:dyDescent="0.15">
      <c r="A3764" s="283">
        <v>31651</v>
      </c>
      <c r="B3764" s="283" t="s">
        <v>3726</v>
      </c>
      <c r="C3764" s="283" t="s">
        <v>11086</v>
      </c>
      <c r="D3764" s="283" t="s">
        <v>11087</v>
      </c>
      <c r="E3764" s="283" t="s">
        <v>335</v>
      </c>
      <c r="F3764" s="283" t="s">
        <v>4483</v>
      </c>
    </row>
    <row r="3765" spans="1:7" x14ac:dyDescent="0.15">
      <c r="A3765" s="283">
        <v>31654</v>
      </c>
      <c r="B3765" s="283" t="s">
        <v>3794</v>
      </c>
      <c r="C3765" s="283" t="s">
        <v>11088</v>
      </c>
      <c r="D3765" s="283" t="s">
        <v>11089</v>
      </c>
      <c r="E3765" s="283" t="s">
        <v>13136</v>
      </c>
      <c r="F3765" s="283" t="s">
        <v>3703</v>
      </c>
    </row>
    <row r="3766" spans="1:7" x14ac:dyDescent="0.15">
      <c r="A3766" s="283">
        <v>31656</v>
      </c>
      <c r="B3766" s="283" t="s">
        <v>3848</v>
      </c>
      <c r="C3766" s="283" t="s">
        <v>13392</v>
      </c>
      <c r="D3766" s="283" t="s">
        <v>13393</v>
      </c>
      <c r="E3766" s="283" t="s">
        <v>133</v>
      </c>
      <c r="F3766" s="283" t="s">
        <v>4483</v>
      </c>
    </row>
    <row r="3767" spans="1:7" x14ac:dyDescent="0.15">
      <c r="A3767" s="283">
        <v>31660</v>
      </c>
      <c r="B3767" s="283" t="s">
        <v>3814</v>
      </c>
      <c r="C3767" s="283" t="s">
        <v>11090</v>
      </c>
      <c r="D3767" s="283" t="s">
        <v>11091</v>
      </c>
      <c r="E3767" s="283" t="s">
        <v>217</v>
      </c>
      <c r="F3767" s="283" t="s">
        <v>4483</v>
      </c>
    </row>
    <row r="3768" spans="1:7" x14ac:dyDescent="0.15">
      <c r="A3768" s="283">
        <v>31661</v>
      </c>
      <c r="B3768" s="283" t="s">
        <v>3814</v>
      </c>
      <c r="C3768" s="283" t="s">
        <v>11092</v>
      </c>
      <c r="D3768" s="283" t="s">
        <v>11093</v>
      </c>
      <c r="E3768" s="283" t="s">
        <v>217</v>
      </c>
      <c r="F3768" s="283" t="s">
        <v>4483</v>
      </c>
    </row>
    <row r="3769" spans="1:7" x14ac:dyDescent="0.15">
      <c r="A3769" s="283">
        <v>31662</v>
      </c>
      <c r="B3769" s="283" t="s">
        <v>3814</v>
      </c>
      <c r="C3769" s="283" t="s">
        <v>11094</v>
      </c>
      <c r="D3769" s="283" t="s">
        <v>11095</v>
      </c>
      <c r="E3769" s="283" t="s">
        <v>1078</v>
      </c>
      <c r="F3769" s="283" t="s">
        <v>3703</v>
      </c>
    </row>
    <row r="3770" spans="1:7" x14ac:dyDescent="0.15">
      <c r="A3770" s="283">
        <v>31663</v>
      </c>
      <c r="B3770" s="283" t="s">
        <v>3814</v>
      </c>
      <c r="C3770" s="283" t="s">
        <v>11096</v>
      </c>
      <c r="D3770" s="283" t="s">
        <v>11097</v>
      </c>
      <c r="E3770" s="283" t="s">
        <v>1078</v>
      </c>
      <c r="F3770" s="283" t="s">
        <v>3703</v>
      </c>
    </row>
    <row r="3771" spans="1:7" x14ac:dyDescent="0.15">
      <c r="A3771" s="283">
        <v>31668</v>
      </c>
      <c r="B3771" s="283" t="s">
        <v>3698</v>
      </c>
      <c r="C3771" s="283" t="s">
        <v>11098</v>
      </c>
      <c r="D3771" s="283" t="s">
        <v>11099</v>
      </c>
      <c r="E3771" s="283" t="s">
        <v>4268</v>
      </c>
      <c r="F3771" s="283" t="s">
        <v>3703</v>
      </c>
      <c r="G3771" s="283">
        <v>3</v>
      </c>
    </row>
    <row r="3772" spans="1:7" x14ac:dyDescent="0.15">
      <c r="A3772" s="283">
        <v>31671</v>
      </c>
      <c r="B3772" s="283" t="s">
        <v>3698</v>
      </c>
      <c r="C3772" s="283" t="s">
        <v>11100</v>
      </c>
      <c r="D3772" s="283" t="s">
        <v>11101</v>
      </c>
      <c r="E3772" s="283" t="s">
        <v>236</v>
      </c>
      <c r="F3772" s="283" t="s">
        <v>3703</v>
      </c>
    </row>
    <row r="3773" spans="1:7" x14ac:dyDescent="0.15">
      <c r="A3773" s="283">
        <v>31673</v>
      </c>
      <c r="B3773" s="283" t="s">
        <v>3698</v>
      </c>
      <c r="C3773" s="283" t="s">
        <v>11102</v>
      </c>
      <c r="D3773" s="283" t="s">
        <v>11103</v>
      </c>
      <c r="E3773" s="283" t="s">
        <v>4268</v>
      </c>
      <c r="F3773" s="283" t="s">
        <v>3703</v>
      </c>
    </row>
    <row r="3774" spans="1:7" x14ac:dyDescent="0.15">
      <c r="A3774" s="283">
        <v>31677</v>
      </c>
      <c r="B3774" s="283" t="s">
        <v>3959</v>
      </c>
      <c r="C3774" s="283" t="s">
        <v>11104</v>
      </c>
      <c r="D3774" s="283" t="s">
        <v>13394</v>
      </c>
      <c r="E3774" s="283" t="s">
        <v>1003</v>
      </c>
      <c r="F3774" s="283" t="s">
        <v>3703</v>
      </c>
    </row>
    <row r="3775" spans="1:7" x14ac:dyDescent="0.15">
      <c r="A3775" s="283">
        <v>31678</v>
      </c>
      <c r="B3775" s="283" t="s">
        <v>3959</v>
      </c>
      <c r="C3775" s="283" t="s">
        <v>11105</v>
      </c>
      <c r="D3775" s="283" t="s">
        <v>11106</v>
      </c>
      <c r="E3775" s="283" t="s">
        <v>767</v>
      </c>
      <c r="F3775" s="283" t="s">
        <v>7272</v>
      </c>
    </row>
    <row r="3776" spans="1:7" x14ac:dyDescent="0.15">
      <c r="A3776" s="283">
        <v>31680</v>
      </c>
      <c r="B3776" s="283" t="s">
        <v>3959</v>
      </c>
      <c r="C3776" s="283" t="s">
        <v>11107</v>
      </c>
      <c r="D3776" s="283" t="s">
        <v>11108</v>
      </c>
      <c r="F3776" s="283" t="s">
        <v>3703</v>
      </c>
    </row>
    <row r="3777" spans="1:12" x14ac:dyDescent="0.15">
      <c r="A3777" s="283">
        <v>31681</v>
      </c>
      <c r="B3777" s="283" t="s">
        <v>3794</v>
      </c>
      <c r="C3777" s="283" t="s">
        <v>13395</v>
      </c>
      <c r="D3777" s="283" t="s">
        <v>13396</v>
      </c>
      <c r="E3777" s="283" t="s">
        <v>1375</v>
      </c>
      <c r="F3777" s="283" t="s">
        <v>3703</v>
      </c>
      <c r="L3777" s="283">
        <v>2</v>
      </c>
    </row>
    <row r="3778" spans="1:12" x14ac:dyDescent="0.15">
      <c r="A3778" s="283">
        <v>31685</v>
      </c>
      <c r="B3778" s="283" t="s">
        <v>3801</v>
      </c>
      <c r="C3778" s="283" t="s">
        <v>11109</v>
      </c>
      <c r="D3778" s="283" t="s">
        <v>11110</v>
      </c>
      <c r="E3778" s="283" t="s">
        <v>381</v>
      </c>
      <c r="F3778" s="283" t="s">
        <v>3703</v>
      </c>
      <c r="G3778" s="283">
        <v>3</v>
      </c>
      <c r="H3778" s="283">
        <v>2</v>
      </c>
      <c r="I3778" s="283">
        <v>2</v>
      </c>
      <c r="L3778" s="283">
        <v>1</v>
      </c>
    </row>
    <row r="3779" spans="1:12" x14ac:dyDescent="0.15">
      <c r="A3779" s="283">
        <v>31686</v>
      </c>
      <c r="B3779" s="283" t="s">
        <v>4147</v>
      </c>
      <c r="C3779" s="283" t="s">
        <v>11111</v>
      </c>
      <c r="D3779" s="283" t="s">
        <v>11112</v>
      </c>
      <c r="E3779" s="283" t="s">
        <v>489</v>
      </c>
      <c r="F3779" s="283" t="s">
        <v>3703</v>
      </c>
    </row>
    <row r="3780" spans="1:12" x14ac:dyDescent="0.15">
      <c r="A3780" s="283">
        <v>31687</v>
      </c>
      <c r="B3780" s="283" t="s">
        <v>3801</v>
      </c>
      <c r="C3780" s="283" t="s">
        <v>11113</v>
      </c>
      <c r="D3780" s="283" t="s">
        <v>11114</v>
      </c>
      <c r="E3780" s="283" t="s">
        <v>84</v>
      </c>
      <c r="F3780" s="283" t="s">
        <v>3703</v>
      </c>
    </row>
    <row r="3781" spans="1:12" x14ac:dyDescent="0.15">
      <c r="A3781" s="283">
        <v>31689</v>
      </c>
      <c r="B3781" s="283" t="s">
        <v>3801</v>
      </c>
      <c r="C3781" s="283" t="s">
        <v>11115</v>
      </c>
      <c r="D3781" s="283" t="s">
        <v>11116</v>
      </c>
      <c r="E3781" s="283" t="s">
        <v>2400</v>
      </c>
      <c r="F3781" s="283" t="s">
        <v>3703</v>
      </c>
    </row>
    <row r="3782" spans="1:12" x14ac:dyDescent="0.15">
      <c r="A3782" s="283">
        <v>31695</v>
      </c>
      <c r="B3782" s="283" t="s">
        <v>4107</v>
      </c>
      <c r="C3782" s="283" t="s">
        <v>11117</v>
      </c>
      <c r="D3782" s="283" t="s">
        <v>11118</v>
      </c>
      <c r="E3782" s="283" t="s">
        <v>4175</v>
      </c>
      <c r="F3782" s="283" t="s">
        <v>3703</v>
      </c>
    </row>
    <row r="3783" spans="1:12" x14ac:dyDescent="0.15">
      <c r="A3783" s="283">
        <v>31697</v>
      </c>
      <c r="B3783" s="283" t="s">
        <v>4107</v>
      </c>
      <c r="C3783" s="283" t="s">
        <v>11119</v>
      </c>
      <c r="D3783" s="283" t="s">
        <v>9499</v>
      </c>
      <c r="E3783" s="283" t="s">
        <v>4175</v>
      </c>
      <c r="F3783" s="283" t="s">
        <v>7272</v>
      </c>
    </row>
    <row r="3784" spans="1:12" x14ac:dyDescent="0.15">
      <c r="A3784" s="283">
        <v>31705</v>
      </c>
      <c r="B3784" s="283" t="s">
        <v>3809</v>
      </c>
      <c r="C3784" s="283" t="s">
        <v>11120</v>
      </c>
      <c r="D3784" s="283" t="s">
        <v>11121</v>
      </c>
      <c r="E3784" s="283" t="s">
        <v>350</v>
      </c>
      <c r="F3784" s="283" t="s">
        <v>4483</v>
      </c>
    </row>
    <row r="3785" spans="1:12" x14ac:dyDescent="0.15">
      <c r="A3785" s="283">
        <v>31709</v>
      </c>
      <c r="B3785" s="283" t="s">
        <v>4107</v>
      </c>
      <c r="C3785" s="283" t="s">
        <v>11122</v>
      </c>
      <c r="D3785" s="283" t="s">
        <v>11123</v>
      </c>
      <c r="E3785" s="283" t="s">
        <v>5715</v>
      </c>
      <c r="F3785" s="283" t="s">
        <v>4483</v>
      </c>
    </row>
    <row r="3786" spans="1:12" x14ac:dyDescent="0.15">
      <c r="A3786" s="283">
        <v>31710</v>
      </c>
      <c r="B3786" s="283" t="s">
        <v>4017</v>
      </c>
      <c r="C3786" s="283" t="s">
        <v>11124</v>
      </c>
      <c r="D3786" s="283" t="s">
        <v>7038</v>
      </c>
      <c r="E3786" s="283" t="s">
        <v>664</v>
      </c>
      <c r="F3786" s="283" t="s">
        <v>4483</v>
      </c>
    </row>
    <row r="3787" spans="1:12" x14ac:dyDescent="0.15">
      <c r="A3787" s="283">
        <v>31712</v>
      </c>
      <c r="B3787" s="283" t="s">
        <v>4017</v>
      </c>
      <c r="C3787" s="283" t="s">
        <v>11125</v>
      </c>
      <c r="D3787" s="283" t="s">
        <v>11126</v>
      </c>
      <c r="E3787" s="283" t="s">
        <v>664</v>
      </c>
      <c r="F3787" s="283" t="s">
        <v>3703</v>
      </c>
    </row>
    <row r="3788" spans="1:12" x14ac:dyDescent="0.15">
      <c r="A3788" s="283">
        <v>31717</v>
      </c>
      <c r="B3788" s="283" t="s">
        <v>4017</v>
      </c>
      <c r="C3788" s="283" t="s">
        <v>11127</v>
      </c>
      <c r="D3788" s="283" t="s">
        <v>11128</v>
      </c>
      <c r="E3788" s="283" t="s">
        <v>4443</v>
      </c>
      <c r="F3788" s="283" t="s">
        <v>3703</v>
      </c>
    </row>
    <row r="3789" spans="1:12" x14ac:dyDescent="0.15">
      <c r="A3789" s="283">
        <v>31724</v>
      </c>
      <c r="B3789" s="283" t="s">
        <v>3731</v>
      </c>
      <c r="C3789" s="283" t="s">
        <v>11129</v>
      </c>
      <c r="D3789" s="283" t="s">
        <v>11130</v>
      </c>
      <c r="E3789" s="283" t="s">
        <v>4125</v>
      </c>
      <c r="F3789" s="283" t="s">
        <v>3703</v>
      </c>
    </row>
    <row r="3790" spans="1:12" x14ac:dyDescent="0.15">
      <c r="A3790" s="283">
        <v>31725</v>
      </c>
      <c r="B3790" s="283" t="s">
        <v>3731</v>
      </c>
      <c r="C3790" s="283" t="s">
        <v>13397</v>
      </c>
      <c r="D3790" s="283" t="s">
        <v>13398</v>
      </c>
      <c r="E3790" s="283" t="s">
        <v>869</v>
      </c>
      <c r="F3790" s="283" t="s">
        <v>3703</v>
      </c>
    </row>
    <row r="3791" spans="1:12" x14ac:dyDescent="0.15">
      <c r="A3791" s="283">
        <v>31728</v>
      </c>
      <c r="B3791" s="283" t="s">
        <v>5564</v>
      </c>
      <c r="C3791" s="283" t="s">
        <v>11131</v>
      </c>
      <c r="D3791" s="283" t="s">
        <v>11132</v>
      </c>
      <c r="E3791" s="283" t="s">
        <v>464</v>
      </c>
      <c r="F3791" s="283" t="s">
        <v>4483</v>
      </c>
    </row>
    <row r="3792" spans="1:12" x14ac:dyDescent="0.15">
      <c r="A3792" s="283">
        <v>31729</v>
      </c>
      <c r="B3792" s="283" t="s">
        <v>3720</v>
      </c>
      <c r="C3792" s="283" t="s">
        <v>11133</v>
      </c>
      <c r="D3792" s="283" t="s">
        <v>11134</v>
      </c>
      <c r="E3792" s="283" t="s">
        <v>1290</v>
      </c>
      <c r="F3792" s="283" t="s">
        <v>4483</v>
      </c>
    </row>
    <row r="3793" spans="1:6" x14ac:dyDescent="0.15">
      <c r="A3793" s="283">
        <v>31730</v>
      </c>
      <c r="B3793" s="283" t="s">
        <v>3720</v>
      </c>
      <c r="C3793" s="283" t="s">
        <v>11135</v>
      </c>
      <c r="D3793" s="283" t="s">
        <v>11136</v>
      </c>
      <c r="E3793" s="283" t="s">
        <v>5520</v>
      </c>
      <c r="F3793" s="283" t="s">
        <v>3703</v>
      </c>
    </row>
    <row r="3794" spans="1:6" x14ac:dyDescent="0.15">
      <c r="A3794" s="283">
        <v>31731</v>
      </c>
      <c r="B3794" s="283" t="s">
        <v>3791</v>
      </c>
      <c r="C3794" s="283" t="s">
        <v>11137</v>
      </c>
      <c r="D3794" s="283" t="s">
        <v>11138</v>
      </c>
      <c r="E3794" s="283" t="s">
        <v>4571</v>
      </c>
      <c r="F3794" s="283" t="s">
        <v>3703</v>
      </c>
    </row>
    <row r="3795" spans="1:6" x14ac:dyDescent="0.15">
      <c r="A3795" s="283">
        <v>31732</v>
      </c>
      <c r="B3795" s="283" t="s">
        <v>3791</v>
      </c>
      <c r="C3795" s="283" t="s">
        <v>11139</v>
      </c>
      <c r="D3795" s="283" t="s">
        <v>11140</v>
      </c>
      <c r="E3795" s="283" t="s">
        <v>4571</v>
      </c>
      <c r="F3795" s="283" t="s">
        <v>3703</v>
      </c>
    </row>
    <row r="3796" spans="1:6" x14ac:dyDescent="0.15">
      <c r="A3796" s="283">
        <v>31739</v>
      </c>
      <c r="B3796" s="283" t="s">
        <v>4271</v>
      </c>
      <c r="C3796" s="283" t="s">
        <v>11141</v>
      </c>
      <c r="D3796" s="283" t="s">
        <v>11142</v>
      </c>
      <c r="E3796" s="283" t="s">
        <v>9258</v>
      </c>
      <c r="F3796" s="283" t="s">
        <v>4483</v>
      </c>
    </row>
    <row r="3797" spans="1:6" x14ac:dyDescent="0.15">
      <c r="A3797" s="283">
        <v>31743</v>
      </c>
      <c r="B3797" s="283" t="s">
        <v>4274</v>
      </c>
      <c r="C3797" s="283" t="s">
        <v>11143</v>
      </c>
      <c r="D3797" s="283" t="s">
        <v>11144</v>
      </c>
      <c r="E3797" s="283" t="s">
        <v>310</v>
      </c>
      <c r="F3797" s="283" t="s">
        <v>3703</v>
      </c>
    </row>
    <row r="3798" spans="1:6" x14ac:dyDescent="0.15">
      <c r="A3798" s="283">
        <v>31744</v>
      </c>
      <c r="B3798" s="283" t="s">
        <v>4274</v>
      </c>
      <c r="C3798" s="283" t="s">
        <v>11145</v>
      </c>
      <c r="D3798" s="283" t="s">
        <v>11146</v>
      </c>
      <c r="E3798" s="283" t="s">
        <v>757</v>
      </c>
      <c r="F3798" s="283" t="s">
        <v>3703</v>
      </c>
    </row>
    <row r="3799" spans="1:6" x14ac:dyDescent="0.15">
      <c r="A3799" s="283">
        <v>31745</v>
      </c>
      <c r="B3799" s="283" t="s">
        <v>4274</v>
      </c>
      <c r="C3799" s="283" t="s">
        <v>11147</v>
      </c>
      <c r="D3799" s="283" t="s">
        <v>11148</v>
      </c>
      <c r="E3799" s="283" t="s">
        <v>1185</v>
      </c>
      <c r="F3799" s="283" t="s">
        <v>3703</v>
      </c>
    </row>
    <row r="3800" spans="1:6" x14ac:dyDescent="0.15">
      <c r="A3800" s="283">
        <v>31750</v>
      </c>
      <c r="B3800" s="283" t="s">
        <v>4603</v>
      </c>
      <c r="C3800" s="283" t="s">
        <v>11149</v>
      </c>
      <c r="D3800" s="283" t="s">
        <v>11150</v>
      </c>
      <c r="F3800" s="283" t="s">
        <v>4483</v>
      </c>
    </row>
    <row r="3801" spans="1:6" x14ac:dyDescent="0.15">
      <c r="A3801" s="283">
        <v>31752</v>
      </c>
      <c r="B3801" s="283" t="s">
        <v>4603</v>
      </c>
      <c r="C3801" s="283" t="s">
        <v>11151</v>
      </c>
      <c r="D3801" s="283" t="s">
        <v>11152</v>
      </c>
      <c r="F3801" s="283" t="s">
        <v>3703</v>
      </c>
    </row>
    <row r="3802" spans="1:6" x14ac:dyDescent="0.15">
      <c r="A3802" s="283">
        <v>31753</v>
      </c>
      <c r="B3802" s="283" t="s">
        <v>4603</v>
      </c>
      <c r="C3802" s="283" t="s">
        <v>11153</v>
      </c>
      <c r="D3802" s="283" t="s">
        <v>11154</v>
      </c>
      <c r="E3802" s="283" t="s">
        <v>302</v>
      </c>
      <c r="F3802" s="283" t="s">
        <v>3703</v>
      </c>
    </row>
    <row r="3803" spans="1:6" x14ac:dyDescent="0.15">
      <c r="A3803" s="283">
        <v>31757</v>
      </c>
      <c r="B3803" s="283" t="s">
        <v>3809</v>
      </c>
      <c r="C3803" s="283" t="s">
        <v>11155</v>
      </c>
      <c r="D3803" s="283" t="s">
        <v>11156</v>
      </c>
      <c r="E3803" s="283" t="s">
        <v>350</v>
      </c>
      <c r="F3803" s="283" t="s">
        <v>4483</v>
      </c>
    </row>
    <row r="3804" spans="1:6" x14ac:dyDescent="0.15">
      <c r="A3804" s="283">
        <v>31758</v>
      </c>
      <c r="B3804" s="283" t="s">
        <v>3801</v>
      </c>
      <c r="C3804" s="283" t="s">
        <v>11157</v>
      </c>
      <c r="D3804" s="283" t="s">
        <v>11158</v>
      </c>
      <c r="E3804" s="283" t="s">
        <v>2819</v>
      </c>
      <c r="F3804" s="283" t="s">
        <v>3703</v>
      </c>
    </row>
    <row r="3805" spans="1:6" x14ac:dyDescent="0.15">
      <c r="A3805" s="283">
        <v>31762</v>
      </c>
      <c r="B3805" s="283" t="s">
        <v>4574</v>
      </c>
      <c r="C3805" s="283" t="s">
        <v>11159</v>
      </c>
      <c r="D3805" s="283" t="s">
        <v>11160</v>
      </c>
      <c r="F3805" s="283" t="s">
        <v>3703</v>
      </c>
    </row>
    <row r="3806" spans="1:6" x14ac:dyDescent="0.15">
      <c r="A3806" s="283">
        <v>31766</v>
      </c>
      <c r="B3806" s="283" t="s">
        <v>3726</v>
      </c>
      <c r="C3806" s="283" t="s">
        <v>11161</v>
      </c>
      <c r="D3806" s="283" t="s">
        <v>11162</v>
      </c>
      <c r="E3806" s="283" t="s">
        <v>335</v>
      </c>
      <c r="F3806" s="283" t="s">
        <v>7272</v>
      </c>
    </row>
    <row r="3807" spans="1:6" x14ac:dyDescent="0.15">
      <c r="A3807" s="283">
        <v>31769</v>
      </c>
      <c r="B3807" s="283" t="s">
        <v>3698</v>
      </c>
      <c r="C3807" s="283" t="s">
        <v>11163</v>
      </c>
      <c r="D3807" s="283" t="s">
        <v>11164</v>
      </c>
      <c r="F3807" s="283" t="s">
        <v>3703</v>
      </c>
    </row>
    <row r="3808" spans="1:6" x14ac:dyDescent="0.15">
      <c r="A3808" s="283">
        <v>31772</v>
      </c>
      <c r="B3808" s="283" t="s">
        <v>3726</v>
      </c>
      <c r="C3808" s="283" t="s">
        <v>11165</v>
      </c>
      <c r="D3808" s="283" t="s">
        <v>11166</v>
      </c>
      <c r="E3808" s="283" t="s">
        <v>278</v>
      </c>
      <c r="F3808" s="283" t="s">
        <v>4483</v>
      </c>
    </row>
    <row r="3809" spans="1:7" x14ac:dyDescent="0.15">
      <c r="A3809" s="283">
        <v>31776</v>
      </c>
      <c r="B3809" s="283" t="s">
        <v>5276</v>
      </c>
      <c r="C3809" s="283" t="s">
        <v>11167</v>
      </c>
      <c r="D3809" s="283" t="s">
        <v>11168</v>
      </c>
      <c r="F3809" s="283" t="s">
        <v>3703</v>
      </c>
    </row>
    <row r="3810" spans="1:7" x14ac:dyDescent="0.15">
      <c r="A3810" s="283">
        <v>31778</v>
      </c>
      <c r="B3810" s="283" t="s">
        <v>3698</v>
      </c>
      <c r="C3810" s="283" t="s">
        <v>11169</v>
      </c>
      <c r="D3810" s="283" t="s">
        <v>11170</v>
      </c>
      <c r="E3810" s="283" t="s">
        <v>433</v>
      </c>
      <c r="F3810" s="283" t="s">
        <v>4483</v>
      </c>
      <c r="G3810" s="283">
        <v>3</v>
      </c>
    </row>
    <row r="3811" spans="1:7" x14ac:dyDescent="0.15">
      <c r="A3811" s="283">
        <v>31780</v>
      </c>
      <c r="B3811" s="283" t="s">
        <v>3912</v>
      </c>
      <c r="C3811" s="283" t="s">
        <v>11171</v>
      </c>
      <c r="D3811" s="283" t="s">
        <v>11172</v>
      </c>
      <c r="E3811" s="283" t="s">
        <v>873</v>
      </c>
      <c r="F3811" s="283" t="s">
        <v>3703</v>
      </c>
    </row>
    <row r="3812" spans="1:7" x14ac:dyDescent="0.15">
      <c r="A3812" s="283">
        <v>31782</v>
      </c>
      <c r="B3812" s="283" t="s">
        <v>3698</v>
      </c>
      <c r="C3812" s="283" t="s">
        <v>11173</v>
      </c>
      <c r="D3812" s="283" t="s">
        <v>11174</v>
      </c>
      <c r="E3812" s="283" t="s">
        <v>276</v>
      </c>
      <c r="F3812" s="283" t="s">
        <v>3703</v>
      </c>
    </row>
    <row r="3813" spans="1:7" x14ac:dyDescent="0.15">
      <c r="A3813" s="283">
        <v>31788</v>
      </c>
      <c r="B3813" s="283" t="s">
        <v>3959</v>
      </c>
      <c r="C3813" s="283" t="s">
        <v>11175</v>
      </c>
      <c r="D3813" s="283" t="s">
        <v>11176</v>
      </c>
      <c r="E3813" s="283" t="s">
        <v>1003</v>
      </c>
      <c r="F3813" s="283" t="s">
        <v>3702</v>
      </c>
    </row>
    <row r="3814" spans="1:7" x14ac:dyDescent="0.15">
      <c r="A3814" s="283">
        <v>31791</v>
      </c>
      <c r="B3814" s="283" t="s">
        <v>3740</v>
      </c>
      <c r="C3814" s="283" t="s">
        <v>15469</v>
      </c>
      <c r="D3814" s="283" t="s">
        <v>15470</v>
      </c>
      <c r="E3814" s="283" t="s">
        <v>4096</v>
      </c>
      <c r="F3814" s="283" t="s">
        <v>3703</v>
      </c>
    </row>
    <row r="3815" spans="1:7" x14ac:dyDescent="0.15">
      <c r="A3815" s="283">
        <v>31794</v>
      </c>
      <c r="B3815" s="283" t="s">
        <v>3736</v>
      </c>
      <c r="C3815" s="283" t="s">
        <v>11177</v>
      </c>
      <c r="D3815" s="283" t="s">
        <v>11178</v>
      </c>
      <c r="E3815" s="283" t="s">
        <v>172</v>
      </c>
      <c r="F3815" s="283" t="s">
        <v>3703</v>
      </c>
    </row>
    <row r="3816" spans="1:7" x14ac:dyDescent="0.15">
      <c r="A3816" s="283">
        <v>31797</v>
      </c>
      <c r="B3816" s="283" t="s">
        <v>3736</v>
      </c>
      <c r="C3816" s="283" t="s">
        <v>11179</v>
      </c>
      <c r="D3816" s="283" t="s">
        <v>11180</v>
      </c>
      <c r="E3816" s="283" t="s">
        <v>13399</v>
      </c>
      <c r="F3816" s="283" t="s">
        <v>4483</v>
      </c>
      <c r="G3816" s="283">
        <v>3</v>
      </c>
    </row>
    <row r="3817" spans="1:7" x14ac:dyDescent="0.15">
      <c r="A3817" s="283">
        <v>31804</v>
      </c>
      <c r="B3817" s="283" t="s">
        <v>4271</v>
      </c>
      <c r="C3817" s="283" t="s">
        <v>11181</v>
      </c>
      <c r="D3817" s="283" t="s">
        <v>11182</v>
      </c>
      <c r="E3817" s="283" t="s">
        <v>9023</v>
      </c>
      <c r="F3817" s="283" t="s">
        <v>7272</v>
      </c>
    </row>
    <row r="3818" spans="1:7" x14ac:dyDescent="0.15">
      <c r="A3818" s="283">
        <v>31805</v>
      </c>
      <c r="B3818" s="283" t="s">
        <v>3919</v>
      </c>
      <c r="C3818" s="283" t="s">
        <v>11183</v>
      </c>
      <c r="D3818" s="283" t="s">
        <v>11184</v>
      </c>
      <c r="E3818" s="283" t="s">
        <v>389</v>
      </c>
      <c r="F3818" s="283" t="s">
        <v>7272</v>
      </c>
    </row>
    <row r="3819" spans="1:7" x14ac:dyDescent="0.15">
      <c r="A3819" s="283">
        <v>31807</v>
      </c>
      <c r="B3819" s="283" t="s">
        <v>3698</v>
      </c>
      <c r="C3819" s="283" t="s">
        <v>11185</v>
      </c>
      <c r="D3819" s="283" t="s">
        <v>11186</v>
      </c>
      <c r="E3819" s="283" t="s">
        <v>4644</v>
      </c>
      <c r="F3819" s="283" t="s">
        <v>3703</v>
      </c>
    </row>
    <row r="3820" spans="1:7" x14ac:dyDescent="0.15">
      <c r="A3820" s="283">
        <v>31809</v>
      </c>
      <c r="B3820" s="283" t="s">
        <v>3736</v>
      </c>
      <c r="C3820" s="283" t="s">
        <v>11187</v>
      </c>
      <c r="D3820" s="283" t="s">
        <v>11188</v>
      </c>
      <c r="E3820" s="283" t="s">
        <v>468</v>
      </c>
      <c r="F3820" s="283" t="s">
        <v>4483</v>
      </c>
    </row>
    <row r="3821" spans="1:7" x14ac:dyDescent="0.15">
      <c r="A3821" s="283">
        <v>31821</v>
      </c>
      <c r="B3821" s="283" t="s">
        <v>3848</v>
      </c>
      <c r="C3821" s="283" t="s">
        <v>11189</v>
      </c>
      <c r="D3821" s="283" t="s">
        <v>11190</v>
      </c>
      <c r="E3821" s="283" t="s">
        <v>2013</v>
      </c>
      <c r="F3821" s="283" t="s">
        <v>3703</v>
      </c>
    </row>
    <row r="3822" spans="1:7" x14ac:dyDescent="0.15">
      <c r="A3822" s="283">
        <v>31822</v>
      </c>
      <c r="B3822" s="283" t="s">
        <v>4255</v>
      </c>
      <c r="C3822" s="283" t="s">
        <v>11191</v>
      </c>
      <c r="D3822" s="283" t="s">
        <v>11192</v>
      </c>
      <c r="E3822" s="283" t="s">
        <v>849</v>
      </c>
      <c r="F3822" s="283" t="s">
        <v>4483</v>
      </c>
    </row>
    <row r="3823" spans="1:7" x14ac:dyDescent="0.15">
      <c r="A3823" s="283">
        <v>31828</v>
      </c>
      <c r="B3823" s="283" t="s">
        <v>3726</v>
      </c>
      <c r="C3823" s="283" t="s">
        <v>11193</v>
      </c>
      <c r="D3823" s="283" t="s">
        <v>11194</v>
      </c>
      <c r="E3823" s="283" t="s">
        <v>1236</v>
      </c>
      <c r="F3823" s="283" t="s">
        <v>4483</v>
      </c>
    </row>
    <row r="3824" spans="1:7" x14ac:dyDescent="0.15">
      <c r="A3824" s="283">
        <v>31829</v>
      </c>
      <c r="B3824" s="283" t="s">
        <v>3726</v>
      </c>
      <c r="C3824" s="283" t="s">
        <v>11195</v>
      </c>
      <c r="D3824" s="283" t="s">
        <v>11196</v>
      </c>
      <c r="E3824" s="283" t="s">
        <v>1236</v>
      </c>
      <c r="F3824" s="283" t="s">
        <v>4483</v>
      </c>
    </row>
    <row r="3825" spans="1:6" x14ac:dyDescent="0.15">
      <c r="A3825" s="283">
        <v>31832</v>
      </c>
      <c r="B3825" s="283" t="s">
        <v>3698</v>
      </c>
      <c r="C3825" s="283" t="s">
        <v>11197</v>
      </c>
      <c r="D3825" s="283" t="s">
        <v>11198</v>
      </c>
      <c r="E3825" s="283" t="s">
        <v>139</v>
      </c>
      <c r="F3825" s="283" t="s">
        <v>4483</v>
      </c>
    </row>
    <row r="3826" spans="1:6" x14ac:dyDescent="0.15">
      <c r="A3826" s="283">
        <v>31833</v>
      </c>
      <c r="B3826" s="283" t="s">
        <v>4017</v>
      </c>
      <c r="C3826" s="283" t="s">
        <v>11199</v>
      </c>
      <c r="D3826" s="283" t="s">
        <v>11200</v>
      </c>
      <c r="E3826" s="283" t="s">
        <v>664</v>
      </c>
      <c r="F3826" s="283" t="s">
        <v>4483</v>
      </c>
    </row>
    <row r="3827" spans="1:6" x14ac:dyDescent="0.15">
      <c r="A3827" s="283">
        <v>31834</v>
      </c>
      <c r="B3827" s="283" t="s">
        <v>3698</v>
      </c>
      <c r="C3827" s="283" t="s">
        <v>11201</v>
      </c>
      <c r="D3827" s="283" t="s">
        <v>11202</v>
      </c>
      <c r="E3827" s="283" t="s">
        <v>566</v>
      </c>
      <c r="F3827" s="283" t="s">
        <v>3703</v>
      </c>
    </row>
    <row r="3828" spans="1:6" x14ac:dyDescent="0.15">
      <c r="A3828" s="283">
        <v>31838</v>
      </c>
      <c r="B3828" s="283" t="s">
        <v>3801</v>
      </c>
      <c r="C3828" s="283" t="s">
        <v>11203</v>
      </c>
      <c r="D3828" s="283" t="s">
        <v>11204</v>
      </c>
      <c r="E3828" s="283" t="s">
        <v>564</v>
      </c>
      <c r="F3828" s="283" t="s">
        <v>3702</v>
      </c>
    </row>
    <row r="3829" spans="1:6" x14ac:dyDescent="0.15">
      <c r="A3829" s="283">
        <v>31839</v>
      </c>
      <c r="B3829" s="283" t="s">
        <v>3919</v>
      </c>
      <c r="C3829" s="283" t="s">
        <v>11205</v>
      </c>
      <c r="D3829" s="283" t="s">
        <v>11206</v>
      </c>
      <c r="E3829" s="283" t="s">
        <v>662</v>
      </c>
      <c r="F3829" s="283" t="s">
        <v>4483</v>
      </c>
    </row>
    <row r="3830" spans="1:6" x14ac:dyDescent="0.15">
      <c r="A3830" s="283">
        <v>31841</v>
      </c>
      <c r="B3830" s="283" t="s">
        <v>3736</v>
      </c>
      <c r="C3830" s="283" t="s">
        <v>11207</v>
      </c>
      <c r="D3830" s="283" t="s">
        <v>11208</v>
      </c>
      <c r="E3830" s="283" t="s">
        <v>3579</v>
      </c>
      <c r="F3830" s="283" t="s">
        <v>4483</v>
      </c>
    </row>
    <row r="3831" spans="1:6" x14ac:dyDescent="0.15">
      <c r="A3831" s="283">
        <v>31842</v>
      </c>
      <c r="B3831" s="283" t="s">
        <v>4579</v>
      </c>
      <c r="C3831" s="283" t="s">
        <v>11209</v>
      </c>
      <c r="D3831" s="283" t="s">
        <v>11210</v>
      </c>
      <c r="E3831" s="283" t="s">
        <v>2840</v>
      </c>
      <c r="F3831" s="283" t="s">
        <v>3703</v>
      </c>
    </row>
    <row r="3832" spans="1:6" x14ac:dyDescent="0.15">
      <c r="A3832" s="283">
        <v>31844</v>
      </c>
      <c r="B3832" s="283" t="s">
        <v>3848</v>
      </c>
      <c r="C3832" s="283" t="s">
        <v>11211</v>
      </c>
      <c r="D3832" s="283" t="s">
        <v>11212</v>
      </c>
      <c r="E3832" s="283" t="s">
        <v>643</v>
      </c>
      <c r="F3832" s="283" t="s">
        <v>3703</v>
      </c>
    </row>
    <row r="3833" spans="1:6" x14ac:dyDescent="0.15">
      <c r="A3833" s="283">
        <v>31850</v>
      </c>
      <c r="B3833" s="283" t="s">
        <v>3814</v>
      </c>
      <c r="C3833" s="283" t="s">
        <v>13400</v>
      </c>
      <c r="D3833" s="283" t="s">
        <v>13401</v>
      </c>
      <c r="E3833" s="283" t="s">
        <v>144</v>
      </c>
      <c r="F3833" s="283" t="s">
        <v>4483</v>
      </c>
    </row>
    <row r="3834" spans="1:6" x14ac:dyDescent="0.15">
      <c r="A3834" s="283">
        <v>31851</v>
      </c>
      <c r="B3834" s="283" t="s">
        <v>3736</v>
      </c>
      <c r="C3834" s="283" t="s">
        <v>11213</v>
      </c>
      <c r="D3834" s="283" t="s">
        <v>11214</v>
      </c>
      <c r="E3834" s="283" t="s">
        <v>201</v>
      </c>
      <c r="F3834" s="283" t="s">
        <v>4483</v>
      </c>
    </row>
    <row r="3835" spans="1:6" x14ac:dyDescent="0.15">
      <c r="A3835" s="283">
        <v>31854</v>
      </c>
      <c r="B3835" s="283" t="s">
        <v>4017</v>
      </c>
      <c r="C3835" s="283" t="s">
        <v>11215</v>
      </c>
      <c r="D3835" s="283" t="s">
        <v>11216</v>
      </c>
      <c r="E3835" s="283" t="s">
        <v>850</v>
      </c>
      <c r="F3835" s="283" t="s">
        <v>4483</v>
      </c>
    </row>
    <row r="3836" spans="1:6" x14ac:dyDescent="0.15">
      <c r="A3836" s="283">
        <v>31857</v>
      </c>
      <c r="B3836" s="283" t="s">
        <v>4107</v>
      </c>
      <c r="C3836" s="283" t="s">
        <v>11217</v>
      </c>
      <c r="D3836" s="283" t="s">
        <v>11218</v>
      </c>
      <c r="E3836" s="283" t="s">
        <v>5715</v>
      </c>
      <c r="F3836" s="283" t="s">
        <v>4483</v>
      </c>
    </row>
    <row r="3837" spans="1:6" x14ac:dyDescent="0.15">
      <c r="A3837" s="283">
        <v>31858</v>
      </c>
      <c r="B3837" s="283" t="s">
        <v>3777</v>
      </c>
      <c r="C3837" s="283" t="s">
        <v>11219</v>
      </c>
      <c r="D3837" s="283" t="s">
        <v>11220</v>
      </c>
      <c r="E3837" s="283" t="s">
        <v>562</v>
      </c>
      <c r="F3837" s="283" t="s">
        <v>3703</v>
      </c>
    </row>
    <row r="3838" spans="1:6" x14ac:dyDescent="0.15">
      <c r="A3838" s="283">
        <v>31861</v>
      </c>
      <c r="B3838" s="283" t="s">
        <v>3777</v>
      </c>
      <c r="C3838" s="283" t="s">
        <v>11221</v>
      </c>
      <c r="D3838" s="283" t="s">
        <v>11222</v>
      </c>
      <c r="E3838" s="283" t="s">
        <v>3772</v>
      </c>
      <c r="F3838" s="283" t="s">
        <v>3703</v>
      </c>
    </row>
    <row r="3839" spans="1:6" x14ac:dyDescent="0.15">
      <c r="A3839" s="283">
        <v>31866</v>
      </c>
      <c r="B3839" s="283" t="s">
        <v>3809</v>
      </c>
      <c r="C3839" s="283" t="s">
        <v>11223</v>
      </c>
      <c r="D3839" s="283" t="s">
        <v>11224</v>
      </c>
      <c r="E3839" s="283" t="s">
        <v>350</v>
      </c>
      <c r="F3839" s="283" t="s">
        <v>3703</v>
      </c>
    </row>
    <row r="3840" spans="1:6" x14ac:dyDescent="0.15">
      <c r="A3840" s="283">
        <v>31869</v>
      </c>
      <c r="B3840" s="283" t="s">
        <v>2598</v>
      </c>
      <c r="C3840" s="283" t="s">
        <v>11225</v>
      </c>
      <c r="D3840" s="283" t="s">
        <v>11226</v>
      </c>
      <c r="E3840" s="283" t="s">
        <v>1574</v>
      </c>
      <c r="F3840" s="283" t="s">
        <v>4483</v>
      </c>
    </row>
    <row r="3841" spans="1:7" x14ac:dyDescent="0.15">
      <c r="A3841" s="283">
        <v>31880</v>
      </c>
      <c r="B3841" s="283" t="s">
        <v>2598</v>
      </c>
      <c r="C3841" s="283" t="s">
        <v>11227</v>
      </c>
      <c r="D3841" s="283" t="s">
        <v>11228</v>
      </c>
      <c r="E3841" s="283" t="s">
        <v>2294</v>
      </c>
      <c r="F3841" s="283" t="s">
        <v>3703</v>
      </c>
    </row>
    <row r="3842" spans="1:7" x14ac:dyDescent="0.15">
      <c r="A3842" s="283">
        <v>31883</v>
      </c>
      <c r="B3842" s="283" t="s">
        <v>4222</v>
      </c>
      <c r="C3842" s="283" t="s">
        <v>11229</v>
      </c>
      <c r="D3842" s="283" t="s">
        <v>11230</v>
      </c>
      <c r="E3842" s="283" t="s">
        <v>632</v>
      </c>
      <c r="F3842" s="283" t="s">
        <v>3703</v>
      </c>
    </row>
    <row r="3843" spans="1:7" x14ac:dyDescent="0.15">
      <c r="A3843" s="283">
        <v>31891</v>
      </c>
      <c r="B3843" s="283" t="s">
        <v>3814</v>
      </c>
      <c r="C3843" s="283" t="s">
        <v>11231</v>
      </c>
      <c r="D3843" s="283" t="s">
        <v>11232</v>
      </c>
      <c r="E3843" s="283" t="s">
        <v>630</v>
      </c>
      <c r="F3843" s="283" t="s">
        <v>4483</v>
      </c>
    </row>
    <row r="3844" spans="1:7" x14ac:dyDescent="0.15">
      <c r="A3844" s="283">
        <v>31894</v>
      </c>
      <c r="B3844" s="283" t="s">
        <v>3698</v>
      </c>
      <c r="C3844" s="283" t="s">
        <v>11233</v>
      </c>
      <c r="D3844" s="283" t="s">
        <v>11234</v>
      </c>
      <c r="E3844" s="283" t="s">
        <v>277</v>
      </c>
      <c r="F3844" s="283" t="s">
        <v>3703</v>
      </c>
    </row>
    <row r="3845" spans="1:7" x14ac:dyDescent="0.15">
      <c r="A3845" s="283">
        <v>31897</v>
      </c>
      <c r="B3845" s="283" t="s">
        <v>3698</v>
      </c>
      <c r="C3845" s="283" t="s">
        <v>11235</v>
      </c>
      <c r="D3845" s="283" t="s">
        <v>11236</v>
      </c>
      <c r="E3845" s="283" t="s">
        <v>277</v>
      </c>
      <c r="F3845" s="283" t="s">
        <v>3703</v>
      </c>
    </row>
    <row r="3846" spans="1:7" x14ac:dyDescent="0.15">
      <c r="A3846" s="283">
        <v>31898</v>
      </c>
      <c r="B3846" s="283" t="s">
        <v>3805</v>
      </c>
      <c r="C3846" s="283" t="s">
        <v>11237</v>
      </c>
      <c r="D3846" s="283" t="s">
        <v>11238</v>
      </c>
      <c r="E3846" s="283" t="s">
        <v>140</v>
      </c>
      <c r="F3846" s="283" t="s">
        <v>3703</v>
      </c>
      <c r="G3846" s="283">
        <v>3</v>
      </c>
    </row>
    <row r="3847" spans="1:7" x14ac:dyDescent="0.15">
      <c r="A3847" s="283">
        <v>31899</v>
      </c>
      <c r="B3847" s="283" t="s">
        <v>3805</v>
      </c>
      <c r="C3847" s="283" t="s">
        <v>11239</v>
      </c>
      <c r="D3847" s="283" t="s">
        <v>11240</v>
      </c>
      <c r="E3847" s="283" t="s">
        <v>1541</v>
      </c>
      <c r="F3847" s="283" t="s">
        <v>3703</v>
      </c>
      <c r="G3847" s="283">
        <v>3</v>
      </c>
    </row>
    <row r="3848" spans="1:7" x14ac:dyDescent="0.15">
      <c r="A3848" s="283">
        <v>31904</v>
      </c>
      <c r="B3848" s="283" t="s">
        <v>839</v>
      </c>
      <c r="C3848" s="283" t="s">
        <v>11242</v>
      </c>
      <c r="D3848" s="283" t="s">
        <v>11243</v>
      </c>
      <c r="E3848" s="283" t="s">
        <v>247</v>
      </c>
      <c r="F3848" s="283" t="s">
        <v>4483</v>
      </c>
    </row>
    <row r="3849" spans="1:7" x14ac:dyDescent="0.15">
      <c r="A3849" s="283">
        <v>31905</v>
      </c>
      <c r="B3849" s="283" t="s">
        <v>4271</v>
      </c>
      <c r="C3849" s="283" t="s">
        <v>11244</v>
      </c>
      <c r="D3849" s="283" t="s">
        <v>11245</v>
      </c>
      <c r="E3849" s="283" t="s">
        <v>890</v>
      </c>
      <c r="F3849" s="283" t="s">
        <v>3703</v>
      </c>
    </row>
    <row r="3850" spans="1:7" x14ac:dyDescent="0.15">
      <c r="A3850" s="283">
        <v>31906</v>
      </c>
      <c r="B3850" s="283" t="s">
        <v>5564</v>
      </c>
      <c r="C3850" s="283" t="s">
        <v>11246</v>
      </c>
      <c r="D3850" s="283" t="s">
        <v>11247</v>
      </c>
      <c r="E3850" s="283" t="s">
        <v>672</v>
      </c>
      <c r="F3850" s="283" t="s">
        <v>3703</v>
      </c>
    </row>
    <row r="3851" spans="1:7" x14ac:dyDescent="0.15">
      <c r="A3851" s="283">
        <v>31907</v>
      </c>
      <c r="B3851" s="283" t="s">
        <v>3794</v>
      </c>
      <c r="C3851" s="283" t="s">
        <v>11248</v>
      </c>
      <c r="D3851" s="283" t="s">
        <v>11249</v>
      </c>
      <c r="E3851" s="283" t="s">
        <v>1160</v>
      </c>
      <c r="F3851" s="283" t="s">
        <v>3703</v>
      </c>
    </row>
    <row r="3852" spans="1:7" x14ac:dyDescent="0.15">
      <c r="A3852" s="283">
        <v>31912</v>
      </c>
      <c r="B3852" s="283" t="s">
        <v>3698</v>
      </c>
      <c r="C3852" s="283" t="s">
        <v>11250</v>
      </c>
      <c r="D3852" s="283" t="s">
        <v>11251</v>
      </c>
      <c r="F3852" s="283" t="s">
        <v>3703</v>
      </c>
    </row>
    <row r="3853" spans="1:7" x14ac:dyDescent="0.15">
      <c r="A3853" s="283">
        <v>31916</v>
      </c>
      <c r="B3853" s="283" t="s">
        <v>4147</v>
      </c>
      <c r="C3853" s="283" t="s">
        <v>11252</v>
      </c>
      <c r="D3853" s="283" t="s">
        <v>11253</v>
      </c>
      <c r="E3853" s="283" t="s">
        <v>1202</v>
      </c>
      <c r="F3853" s="283" t="s">
        <v>3703</v>
      </c>
    </row>
    <row r="3854" spans="1:7" x14ac:dyDescent="0.15">
      <c r="A3854" s="283">
        <v>31920</v>
      </c>
      <c r="B3854" s="283" t="s">
        <v>4271</v>
      </c>
      <c r="C3854" s="283" t="s">
        <v>11254</v>
      </c>
      <c r="D3854" s="283" t="s">
        <v>11255</v>
      </c>
      <c r="E3854" s="283" t="s">
        <v>588</v>
      </c>
      <c r="F3854" s="283" t="s">
        <v>3702</v>
      </c>
    </row>
    <row r="3855" spans="1:7" x14ac:dyDescent="0.15">
      <c r="A3855" s="283">
        <v>31921</v>
      </c>
      <c r="B3855" s="283" t="s">
        <v>3720</v>
      </c>
      <c r="C3855" s="283" t="s">
        <v>11256</v>
      </c>
      <c r="D3855" s="283" t="s">
        <v>11257</v>
      </c>
      <c r="E3855" s="283" t="s">
        <v>1290</v>
      </c>
      <c r="F3855" s="283" t="s">
        <v>4483</v>
      </c>
    </row>
    <row r="3856" spans="1:7" x14ac:dyDescent="0.15">
      <c r="A3856" s="283">
        <v>31922</v>
      </c>
      <c r="B3856" s="283" t="s">
        <v>3801</v>
      </c>
      <c r="C3856" s="283" t="s">
        <v>11258</v>
      </c>
      <c r="D3856" s="283" t="s">
        <v>11259</v>
      </c>
      <c r="E3856" s="283" t="s">
        <v>260</v>
      </c>
      <c r="F3856" s="283" t="s">
        <v>4483</v>
      </c>
    </row>
    <row r="3857" spans="1:7" x14ac:dyDescent="0.15">
      <c r="A3857" s="283">
        <v>31926</v>
      </c>
      <c r="B3857" s="283" t="s">
        <v>4271</v>
      </c>
      <c r="C3857" s="283" t="s">
        <v>11260</v>
      </c>
      <c r="D3857" s="283" t="s">
        <v>11261</v>
      </c>
      <c r="E3857" s="283" t="s">
        <v>890</v>
      </c>
      <c r="F3857" s="283" t="s">
        <v>3703</v>
      </c>
    </row>
    <row r="3858" spans="1:7" x14ac:dyDescent="0.15">
      <c r="A3858" s="283">
        <v>31933</v>
      </c>
      <c r="B3858" s="283" t="s">
        <v>839</v>
      </c>
      <c r="C3858" s="283" t="s">
        <v>11262</v>
      </c>
      <c r="D3858" s="283" t="s">
        <v>11263</v>
      </c>
      <c r="E3858" s="283" t="s">
        <v>1447</v>
      </c>
      <c r="F3858" s="283" t="s">
        <v>3703</v>
      </c>
    </row>
    <row r="3859" spans="1:7" x14ac:dyDescent="0.15">
      <c r="A3859" s="283">
        <v>31940</v>
      </c>
      <c r="B3859" s="283" t="s">
        <v>4603</v>
      </c>
      <c r="C3859" s="283" t="s">
        <v>13402</v>
      </c>
      <c r="D3859" s="283" t="s">
        <v>13403</v>
      </c>
      <c r="E3859" s="283" t="s">
        <v>302</v>
      </c>
      <c r="F3859" s="283" t="s">
        <v>4483</v>
      </c>
      <c r="G3859" s="283">
        <v>3</v>
      </c>
    </row>
    <row r="3860" spans="1:7" x14ac:dyDescent="0.15">
      <c r="A3860" s="283">
        <v>31942</v>
      </c>
      <c r="B3860" s="283" t="s">
        <v>3726</v>
      </c>
      <c r="C3860" s="283" t="s">
        <v>11264</v>
      </c>
      <c r="D3860" s="283" t="s">
        <v>11265</v>
      </c>
      <c r="E3860" s="283" t="s">
        <v>250</v>
      </c>
      <c r="F3860" s="283" t="s">
        <v>3703</v>
      </c>
    </row>
    <row r="3861" spans="1:7" x14ac:dyDescent="0.15">
      <c r="A3861" s="283">
        <v>31953</v>
      </c>
      <c r="B3861" s="283" t="s">
        <v>4271</v>
      </c>
      <c r="C3861" s="283" t="s">
        <v>11266</v>
      </c>
      <c r="D3861" s="283" t="s">
        <v>11267</v>
      </c>
      <c r="E3861" s="283" t="s">
        <v>326</v>
      </c>
      <c r="F3861" s="283" t="s">
        <v>3703</v>
      </c>
      <c r="G3861" s="283">
        <v>3</v>
      </c>
    </row>
    <row r="3862" spans="1:7" x14ac:dyDescent="0.15">
      <c r="A3862" s="283">
        <v>31954</v>
      </c>
      <c r="B3862" s="283" t="s">
        <v>4274</v>
      </c>
      <c r="C3862" s="283" t="s">
        <v>11268</v>
      </c>
      <c r="D3862" s="283" t="s">
        <v>11269</v>
      </c>
      <c r="E3862" s="283" t="s">
        <v>1281</v>
      </c>
      <c r="F3862" s="283" t="s">
        <v>3703</v>
      </c>
    </row>
    <row r="3863" spans="1:7" x14ac:dyDescent="0.15">
      <c r="A3863" s="283">
        <v>31957</v>
      </c>
      <c r="B3863" s="283" t="s">
        <v>3814</v>
      </c>
      <c r="C3863" s="283" t="s">
        <v>11270</v>
      </c>
      <c r="D3863" s="283" t="s">
        <v>11271</v>
      </c>
      <c r="E3863" s="283" t="s">
        <v>3817</v>
      </c>
      <c r="F3863" s="283" t="s">
        <v>3702</v>
      </c>
    </row>
    <row r="3864" spans="1:7" x14ac:dyDescent="0.15">
      <c r="A3864" s="283">
        <v>31958</v>
      </c>
      <c r="B3864" s="283" t="s">
        <v>4271</v>
      </c>
      <c r="C3864" s="283" t="s">
        <v>11272</v>
      </c>
      <c r="D3864" s="283" t="s">
        <v>11273</v>
      </c>
      <c r="E3864" s="283" t="s">
        <v>142</v>
      </c>
      <c r="F3864" s="283" t="s">
        <v>3702</v>
      </c>
    </row>
    <row r="3865" spans="1:7" x14ac:dyDescent="0.15">
      <c r="A3865" s="283">
        <v>31961</v>
      </c>
      <c r="B3865" s="283" t="s">
        <v>4271</v>
      </c>
      <c r="C3865" s="283" t="s">
        <v>11274</v>
      </c>
      <c r="D3865" s="283" t="s">
        <v>11275</v>
      </c>
      <c r="E3865" s="283" t="s">
        <v>890</v>
      </c>
      <c r="F3865" s="283" t="s">
        <v>3703</v>
      </c>
    </row>
    <row r="3866" spans="1:7" x14ac:dyDescent="0.15">
      <c r="A3866" s="283">
        <v>31962</v>
      </c>
      <c r="B3866" s="283" t="s">
        <v>4603</v>
      </c>
      <c r="C3866" s="283" t="s">
        <v>13404</v>
      </c>
      <c r="D3866" s="283" t="s">
        <v>13405</v>
      </c>
      <c r="F3866" s="283" t="s">
        <v>3703</v>
      </c>
    </row>
    <row r="3867" spans="1:7" x14ac:dyDescent="0.15">
      <c r="A3867" s="283">
        <v>31963</v>
      </c>
      <c r="B3867" s="283" t="s">
        <v>4274</v>
      </c>
      <c r="C3867" s="283" t="s">
        <v>11276</v>
      </c>
      <c r="D3867" s="283" t="s">
        <v>11277</v>
      </c>
      <c r="E3867" s="283" t="s">
        <v>1989</v>
      </c>
      <c r="F3867" s="283" t="s">
        <v>4483</v>
      </c>
    </row>
    <row r="3868" spans="1:7" x14ac:dyDescent="0.15">
      <c r="A3868" s="283">
        <v>31965</v>
      </c>
      <c r="B3868" s="283" t="s">
        <v>4101</v>
      </c>
      <c r="C3868" s="283" t="s">
        <v>11278</v>
      </c>
      <c r="D3868" s="283" t="s">
        <v>11279</v>
      </c>
      <c r="F3868" s="283" t="s">
        <v>3703</v>
      </c>
    </row>
    <row r="3869" spans="1:7" x14ac:dyDescent="0.15">
      <c r="A3869" s="283">
        <v>31967</v>
      </c>
      <c r="B3869" s="283" t="s">
        <v>3777</v>
      </c>
      <c r="C3869" s="283" t="s">
        <v>11280</v>
      </c>
      <c r="D3869" s="283" t="s">
        <v>11281</v>
      </c>
      <c r="E3869" s="283" t="s">
        <v>346</v>
      </c>
      <c r="F3869" s="283" t="s">
        <v>4483</v>
      </c>
    </row>
    <row r="3870" spans="1:7" x14ac:dyDescent="0.15">
      <c r="A3870" s="283">
        <v>31972</v>
      </c>
      <c r="B3870" s="283" t="s">
        <v>4271</v>
      </c>
      <c r="C3870" s="283" t="s">
        <v>11282</v>
      </c>
      <c r="D3870" s="283" t="s">
        <v>11283</v>
      </c>
      <c r="E3870" s="283" t="s">
        <v>9023</v>
      </c>
      <c r="F3870" s="283" t="s">
        <v>3703</v>
      </c>
    </row>
    <row r="3871" spans="1:7" x14ac:dyDescent="0.15">
      <c r="A3871" s="283">
        <v>31976</v>
      </c>
      <c r="B3871" s="283" t="s">
        <v>3698</v>
      </c>
      <c r="C3871" s="283" t="s">
        <v>11284</v>
      </c>
      <c r="D3871" s="283" t="s">
        <v>11285</v>
      </c>
      <c r="E3871" s="283" t="s">
        <v>726</v>
      </c>
      <c r="F3871" s="283" t="s">
        <v>3703</v>
      </c>
    </row>
    <row r="3872" spans="1:7" x14ac:dyDescent="0.15">
      <c r="A3872" s="283">
        <v>31978</v>
      </c>
      <c r="B3872" s="283" t="s">
        <v>4603</v>
      </c>
      <c r="C3872" s="283" t="s">
        <v>11286</v>
      </c>
      <c r="D3872" s="283" t="s">
        <v>11287</v>
      </c>
      <c r="F3872" s="283" t="s">
        <v>6877</v>
      </c>
    </row>
    <row r="3873" spans="1:6" x14ac:dyDescent="0.15">
      <c r="A3873" s="283">
        <v>31983</v>
      </c>
      <c r="B3873" s="283" t="s">
        <v>3959</v>
      </c>
      <c r="C3873" s="283" t="s">
        <v>11288</v>
      </c>
      <c r="D3873" s="283" t="s">
        <v>11289</v>
      </c>
      <c r="F3873" s="283" t="s">
        <v>4483</v>
      </c>
    </row>
    <row r="3874" spans="1:6" x14ac:dyDescent="0.15">
      <c r="A3874" s="283">
        <v>31984</v>
      </c>
      <c r="B3874" s="283" t="s">
        <v>3959</v>
      </c>
      <c r="C3874" s="283" t="s">
        <v>11290</v>
      </c>
      <c r="D3874" s="283" t="s">
        <v>11291</v>
      </c>
      <c r="E3874" s="283" t="s">
        <v>1250</v>
      </c>
      <c r="F3874" s="283" t="s">
        <v>7272</v>
      </c>
    </row>
    <row r="3875" spans="1:6" x14ac:dyDescent="0.15">
      <c r="A3875" s="283">
        <v>31986</v>
      </c>
      <c r="B3875" s="283" t="s">
        <v>3731</v>
      </c>
      <c r="C3875" s="283" t="s">
        <v>11292</v>
      </c>
      <c r="D3875" s="283" t="s">
        <v>11293</v>
      </c>
      <c r="E3875" s="283" t="s">
        <v>591</v>
      </c>
      <c r="F3875" s="283" t="s">
        <v>3703</v>
      </c>
    </row>
    <row r="3876" spans="1:6" x14ac:dyDescent="0.15">
      <c r="A3876" s="283">
        <v>31991</v>
      </c>
      <c r="B3876" s="283" t="s">
        <v>3801</v>
      </c>
      <c r="C3876" s="283" t="s">
        <v>12737</v>
      </c>
      <c r="D3876" s="283" t="s">
        <v>12738</v>
      </c>
      <c r="E3876" s="283" t="s">
        <v>267</v>
      </c>
      <c r="F3876" s="283" t="s">
        <v>3703</v>
      </c>
    </row>
    <row r="3877" spans="1:6" x14ac:dyDescent="0.15">
      <c r="A3877" s="283">
        <v>31995</v>
      </c>
      <c r="B3877" s="283" t="s">
        <v>3794</v>
      </c>
      <c r="C3877" s="283" t="s">
        <v>11294</v>
      </c>
      <c r="D3877" s="283" t="s">
        <v>11295</v>
      </c>
      <c r="E3877" s="283" t="s">
        <v>703</v>
      </c>
      <c r="F3877" s="283" t="s">
        <v>3703</v>
      </c>
    </row>
    <row r="3878" spans="1:6" x14ac:dyDescent="0.15">
      <c r="A3878" s="283">
        <v>31997</v>
      </c>
      <c r="B3878" s="283" t="s">
        <v>3848</v>
      </c>
      <c r="C3878" s="283" t="s">
        <v>11296</v>
      </c>
      <c r="D3878" s="283" t="s">
        <v>11297</v>
      </c>
      <c r="E3878" s="283" t="s">
        <v>1426</v>
      </c>
      <c r="F3878" s="283" t="s">
        <v>3703</v>
      </c>
    </row>
    <row r="3879" spans="1:6" x14ac:dyDescent="0.15">
      <c r="A3879" s="283">
        <v>31998</v>
      </c>
      <c r="B3879" s="283" t="s">
        <v>3736</v>
      </c>
      <c r="C3879" s="283" t="s">
        <v>11298</v>
      </c>
      <c r="D3879" s="283" t="s">
        <v>11299</v>
      </c>
      <c r="E3879" s="283" t="s">
        <v>172</v>
      </c>
      <c r="F3879" s="283" t="s">
        <v>7272</v>
      </c>
    </row>
    <row r="3880" spans="1:6" x14ac:dyDescent="0.15">
      <c r="A3880" s="283">
        <v>31999</v>
      </c>
      <c r="B3880" s="283" t="s">
        <v>3736</v>
      </c>
      <c r="C3880" s="283" t="s">
        <v>11300</v>
      </c>
      <c r="D3880" s="283" t="s">
        <v>11301</v>
      </c>
      <c r="E3880" s="283" t="s">
        <v>172</v>
      </c>
      <c r="F3880" s="283" t="s">
        <v>7272</v>
      </c>
    </row>
    <row r="3881" spans="1:6" x14ac:dyDescent="0.15">
      <c r="A3881" s="283">
        <v>32003</v>
      </c>
      <c r="B3881" s="283" t="s">
        <v>839</v>
      </c>
      <c r="C3881" s="283" t="s">
        <v>13406</v>
      </c>
      <c r="D3881" s="283" t="s">
        <v>13407</v>
      </c>
      <c r="E3881" s="283" t="s">
        <v>1447</v>
      </c>
      <c r="F3881" s="283" t="s">
        <v>3703</v>
      </c>
    </row>
    <row r="3882" spans="1:6" x14ac:dyDescent="0.15">
      <c r="A3882" s="283">
        <v>32004</v>
      </c>
      <c r="B3882" s="283" t="s">
        <v>3848</v>
      </c>
      <c r="C3882" s="283" t="s">
        <v>11302</v>
      </c>
      <c r="D3882" s="283" t="s">
        <v>11303</v>
      </c>
      <c r="E3882" s="283" t="s">
        <v>269</v>
      </c>
      <c r="F3882" s="283" t="s">
        <v>3703</v>
      </c>
    </row>
    <row r="3883" spans="1:6" x14ac:dyDescent="0.15">
      <c r="A3883" s="283">
        <v>32006</v>
      </c>
      <c r="B3883" s="283" t="s">
        <v>3726</v>
      </c>
      <c r="C3883" s="283" t="s">
        <v>11304</v>
      </c>
      <c r="D3883" s="283" t="s">
        <v>11305</v>
      </c>
      <c r="E3883" s="283" t="s">
        <v>250</v>
      </c>
      <c r="F3883" s="283" t="s">
        <v>3703</v>
      </c>
    </row>
    <row r="3884" spans="1:6" x14ac:dyDescent="0.15">
      <c r="A3884" s="283">
        <v>32008</v>
      </c>
      <c r="B3884" s="283" t="s">
        <v>3698</v>
      </c>
      <c r="C3884" s="283" t="s">
        <v>11306</v>
      </c>
      <c r="D3884" s="283" t="s">
        <v>11307</v>
      </c>
      <c r="F3884" s="283" t="s">
        <v>3703</v>
      </c>
    </row>
    <row r="3885" spans="1:6" x14ac:dyDescent="0.15">
      <c r="A3885" s="283">
        <v>32014</v>
      </c>
      <c r="B3885" s="283" t="s">
        <v>4147</v>
      </c>
      <c r="C3885" s="283" t="s">
        <v>11308</v>
      </c>
      <c r="D3885" s="283" t="s">
        <v>11309</v>
      </c>
      <c r="E3885" s="283" t="s">
        <v>961</v>
      </c>
      <c r="F3885" s="283" t="s">
        <v>3703</v>
      </c>
    </row>
    <row r="3886" spans="1:6" x14ac:dyDescent="0.15">
      <c r="A3886" s="283">
        <v>32015</v>
      </c>
      <c r="B3886" s="283" t="s">
        <v>3731</v>
      </c>
      <c r="C3886" s="283" t="s">
        <v>11310</v>
      </c>
      <c r="D3886" s="283" t="s">
        <v>11311</v>
      </c>
      <c r="E3886" s="283" t="s">
        <v>13191</v>
      </c>
      <c r="F3886" s="283" t="s">
        <v>3702</v>
      </c>
    </row>
    <row r="3887" spans="1:6" x14ac:dyDescent="0.15">
      <c r="A3887" s="283">
        <v>32019</v>
      </c>
      <c r="B3887" s="283" t="s">
        <v>3708</v>
      </c>
      <c r="C3887" s="283" t="s">
        <v>11312</v>
      </c>
      <c r="D3887" s="283" t="s">
        <v>11313</v>
      </c>
      <c r="E3887" s="283" t="s">
        <v>571</v>
      </c>
      <c r="F3887" s="283" t="s">
        <v>4483</v>
      </c>
    </row>
    <row r="3888" spans="1:6" x14ac:dyDescent="0.15">
      <c r="A3888" s="283">
        <v>32020</v>
      </c>
      <c r="B3888" s="283" t="s">
        <v>3809</v>
      </c>
      <c r="C3888" s="283" t="s">
        <v>11314</v>
      </c>
      <c r="D3888" s="283" t="s">
        <v>11315</v>
      </c>
      <c r="F3888" s="283" t="s">
        <v>3703</v>
      </c>
    </row>
    <row r="3889" spans="1:9" x14ac:dyDescent="0.15">
      <c r="A3889" s="283">
        <v>32022</v>
      </c>
      <c r="B3889" s="283" t="s">
        <v>839</v>
      </c>
      <c r="C3889" s="283" t="s">
        <v>11316</v>
      </c>
      <c r="D3889" s="283" t="s">
        <v>11317</v>
      </c>
      <c r="E3889" s="283" t="s">
        <v>656</v>
      </c>
      <c r="F3889" s="283" t="s">
        <v>3703</v>
      </c>
    </row>
    <row r="3890" spans="1:9" x14ac:dyDescent="0.15">
      <c r="A3890" s="283">
        <v>32023</v>
      </c>
      <c r="B3890" s="283" t="s">
        <v>3731</v>
      </c>
      <c r="C3890" s="283" t="s">
        <v>11318</v>
      </c>
      <c r="D3890" s="283" t="s">
        <v>11319</v>
      </c>
      <c r="E3890" s="283" t="s">
        <v>205</v>
      </c>
      <c r="F3890" s="283" t="s">
        <v>3703</v>
      </c>
    </row>
    <row r="3891" spans="1:9" x14ac:dyDescent="0.15">
      <c r="A3891" s="283">
        <v>32024</v>
      </c>
      <c r="B3891" s="283" t="s">
        <v>3794</v>
      </c>
      <c r="C3891" s="283" t="s">
        <v>11320</v>
      </c>
      <c r="D3891" s="283" t="s">
        <v>11321</v>
      </c>
      <c r="E3891" s="283" t="s">
        <v>182</v>
      </c>
      <c r="F3891" s="283" t="s">
        <v>3703</v>
      </c>
    </row>
    <row r="3892" spans="1:9" x14ac:dyDescent="0.15">
      <c r="A3892" s="283">
        <v>32025</v>
      </c>
      <c r="B3892" s="283" t="s">
        <v>3698</v>
      </c>
      <c r="C3892" s="283" t="s">
        <v>11322</v>
      </c>
      <c r="D3892" s="283" t="s">
        <v>11323</v>
      </c>
      <c r="E3892" s="283" t="s">
        <v>5983</v>
      </c>
      <c r="F3892" s="283" t="s">
        <v>4483</v>
      </c>
    </row>
    <row r="3893" spans="1:9" x14ac:dyDescent="0.15">
      <c r="A3893" s="283">
        <v>32027</v>
      </c>
      <c r="B3893" s="283" t="s">
        <v>3726</v>
      </c>
      <c r="C3893" s="283" t="s">
        <v>11324</v>
      </c>
      <c r="D3893" s="283" t="s">
        <v>11325</v>
      </c>
      <c r="E3893" s="283" t="s">
        <v>988</v>
      </c>
      <c r="F3893" s="283" t="s">
        <v>4483</v>
      </c>
    </row>
    <row r="3894" spans="1:9" x14ac:dyDescent="0.15">
      <c r="A3894" s="283">
        <v>32029</v>
      </c>
      <c r="B3894" s="283" t="s">
        <v>3736</v>
      </c>
      <c r="C3894" s="283" t="s">
        <v>11326</v>
      </c>
      <c r="D3894" s="283" t="s">
        <v>11327</v>
      </c>
      <c r="E3894" s="283" t="s">
        <v>494</v>
      </c>
      <c r="F3894" s="283" t="s">
        <v>3703</v>
      </c>
    </row>
    <row r="3895" spans="1:9" x14ac:dyDescent="0.15">
      <c r="A3895" s="283">
        <v>32030</v>
      </c>
      <c r="B3895" s="283" t="s">
        <v>3814</v>
      </c>
      <c r="C3895" s="283" t="s">
        <v>11328</v>
      </c>
      <c r="D3895" s="283" t="s">
        <v>11329</v>
      </c>
      <c r="E3895" s="283" t="s">
        <v>3772</v>
      </c>
      <c r="F3895" s="283" t="s">
        <v>3703</v>
      </c>
    </row>
    <row r="3896" spans="1:9" x14ac:dyDescent="0.15">
      <c r="A3896" s="283">
        <v>32032</v>
      </c>
      <c r="B3896" s="283" t="s">
        <v>3777</v>
      </c>
      <c r="C3896" s="283" t="s">
        <v>11330</v>
      </c>
      <c r="D3896" s="283" t="s">
        <v>11331</v>
      </c>
      <c r="E3896" s="283" t="s">
        <v>341</v>
      </c>
      <c r="F3896" s="283" t="s">
        <v>3703</v>
      </c>
    </row>
    <row r="3897" spans="1:9" x14ac:dyDescent="0.15">
      <c r="A3897" s="283">
        <v>32035</v>
      </c>
      <c r="B3897" s="283" t="s">
        <v>3698</v>
      </c>
      <c r="C3897" s="283" t="s">
        <v>11332</v>
      </c>
      <c r="D3897" s="283" t="s">
        <v>11333</v>
      </c>
      <c r="E3897" s="283" t="s">
        <v>276</v>
      </c>
      <c r="F3897" s="283" t="s">
        <v>3703</v>
      </c>
    </row>
    <row r="3898" spans="1:9" x14ac:dyDescent="0.15">
      <c r="A3898" s="283">
        <v>32037</v>
      </c>
      <c r="B3898" s="283" t="s">
        <v>3731</v>
      </c>
      <c r="C3898" s="283" t="s">
        <v>11334</v>
      </c>
      <c r="D3898" s="283" t="s">
        <v>11335</v>
      </c>
      <c r="E3898" s="283" t="s">
        <v>869</v>
      </c>
      <c r="F3898" s="283" t="s">
        <v>3703</v>
      </c>
    </row>
    <row r="3899" spans="1:9" x14ac:dyDescent="0.15">
      <c r="A3899" s="283">
        <v>32048</v>
      </c>
      <c r="B3899" s="283" t="s">
        <v>4271</v>
      </c>
      <c r="C3899" s="283" t="s">
        <v>11336</v>
      </c>
      <c r="D3899" s="283" t="s">
        <v>11337</v>
      </c>
      <c r="E3899" s="283" t="s">
        <v>890</v>
      </c>
      <c r="F3899" s="283" t="s">
        <v>3703</v>
      </c>
    </row>
    <row r="3900" spans="1:9" x14ac:dyDescent="0.15">
      <c r="A3900" s="283">
        <v>32049</v>
      </c>
      <c r="B3900" s="283" t="s">
        <v>4107</v>
      </c>
      <c r="C3900" s="283" t="s">
        <v>11338</v>
      </c>
      <c r="D3900" s="283" t="s">
        <v>11339</v>
      </c>
      <c r="E3900" s="283" t="s">
        <v>4159</v>
      </c>
      <c r="F3900" s="283" t="s">
        <v>3703</v>
      </c>
      <c r="G3900" s="283">
        <v>3</v>
      </c>
      <c r="H3900" s="283">
        <v>2</v>
      </c>
      <c r="I3900" s="283">
        <v>2</v>
      </c>
    </row>
    <row r="3901" spans="1:9" x14ac:dyDescent="0.15">
      <c r="A3901" s="283">
        <v>32050</v>
      </c>
      <c r="B3901" s="283" t="s">
        <v>839</v>
      </c>
      <c r="C3901" s="283" t="s">
        <v>11340</v>
      </c>
      <c r="D3901" s="283" t="s">
        <v>11341</v>
      </c>
      <c r="E3901" s="283" t="s">
        <v>221</v>
      </c>
      <c r="F3901" s="283" t="s">
        <v>3703</v>
      </c>
    </row>
    <row r="3902" spans="1:9" x14ac:dyDescent="0.15">
      <c r="A3902" s="283">
        <v>32051</v>
      </c>
      <c r="B3902" s="283" t="s">
        <v>3848</v>
      </c>
      <c r="C3902" s="283" t="s">
        <v>11342</v>
      </c>
      <c r="D3902" s="283" t="s">
        <v>11343</v>
      </c>
      <c r="E3902" s="283" t="s">
        <v>1097</v>
      </c>
      <c r="F3902" s="283" t="s">
        <v>3703</v>
      </c>
    </row>
    <row r="3903" spans="1:9" x14ac:dyDescent="0.15">
      <c r="A3903" s="283">
        <v>32052</v>
      </c>
      <c r="B3903" s="283" t="s">
        <v>3777</v>
      </c>
      <c r="C3903" s="283" t="s">
        <v>11344</v>
      </c>
      <c r="D3903" s="283" t="s">
        <v>11345</v>
      </c>
      <c r="E3903" s="283" t="s">
        <v>341</v>
      </c>
      <c r="F3903" s="283" t="s">
        <v>7272</v>
      </c>
    </row>
    <row r="3904" spans="1:9" x14ac:dyDescent="0.15">
      <c r="A3904" s="283">
        <v>32054</v>
      </c>
      <c r="B3904" s="283" t="s">
        <v>3698</v>
      </c>
      <c r="C3904" s="283" t="s">
        <v>11346</v>
      </c>
      <c r="D3904" s="283" t="s">
        <v>11347</v>
      </c>
      <c r="E3904" s="283" t="s">
        <v>577</v>
      </c>
      <c r="F3904" s="283" t="s">
        <v>3702</v>
      </c>
    </row>
    <row r="3905" spans="1:9" x14ac:dyDescent="0.15">
      <c r="A3905" s="283">
        <v>32055</v>
      </c>
      <c r="B3905" s="283" t="s">
        <v>3698</v>
      </c>
      <c r="C3905" s="283" t="s">
        <v>11348</v>
      </c>
      <c r="D3905" s="283" t="s">
        <v>11349</v>
      </c>
      <c r="E3905" s="283" t="s">
        <v>577</v>
      </c>
      <c r="F3905" s="283" t="s">
        <v>3702</v>
      </c>
    </row>
    <row r="3906" spans="1:9" x14ac:dyDescent="0.15">
      <c r="A3906" s="283">
        <v>32056</v>
      </c>
      <c r="B3906" s="283" t="s">
        <v>3708</v>
      </c>
      <c r="C3906" s="283" t="s">
        <v>11350</v>
      </c>
      <c r="D3906" s="283" t="s">
        <v>11351</v>
      </c>
      <c r="E3906" s="283" t="s">
        <v>1402</v>
      </c>
      <c r="F3906" s="283" t="s">
        <v>3703</v>
      </c>
    </row>
    <row r="3907" spans="1:9" x14ac:dyDescent="0.15">
      <c r="A3907" s="283">
        <v>32057</v>
      </c>
      <c r="B3907" s="283" t="s">
        <v>3708</v>
      </c>
      <c r="C3907" s="283" t="s">
        <v>11352</v>
      </c>
      <c r="D3907" s="283" t="s">
        <v>11353</v>
      </c>
      <c r="E3907" s="283" t="s">
        <v>163</v>
      </c>
      <c r="F3907" s="283" t="s">
        <v>4483</v>
      </c>
    </row>
    <row r="3908" spans="1:9" x14ac:dyDescent="0.15">
      <c r="A3908" s="283">
        <v>32058</v>
      </c>
      <c r="B3908" s="283" t="s">
        <v>3708</v>
      </c>
      <c r="C3908" s="283" t="s">
        <v>11354</v>
      </c>
      <c r="D3908" s="283" t="s">
        <v>11355</v>
      </c>
      <c r="E3908" s="283" t="s">
        <v>163</v>
      </c>
      <c r="F3908" s="283" t="s">
        <v>4483</v>
      </c>
      <c r="G3908" s="283">
        <v>3</v>
      </c>
      <c r="H3908" s="283">
        <v>2</v>
      </c>
      <c r="I3908" s="283">
        <v>2</v>
      </c>
    </row>
    <row r="3909" spans="1:9" x14ac:dyDescent="0.15">
      <c r="A3909" s="283">
        <v>32059</v>
      </c>
      <c r="B3909" s="283" t="s">
        <v>3708</v>
      </c>
      <c r="C3909" s="283" t="s">
        <v>11356</v>
      </c>
      <c r="D3909" s="283" t="s">
        <v>11357</v>
      </c>
      <c r="E3909" s="283" t="s">
        <v>163</v>
      </c>
      <c r="F3909" s="283" t="s">
        <v>4483</v>
      </c>
      <c r="G3909" s="283">
        <v>3</v>
      </c>
    </row>
    <row r="3910" spans="1:9" x14ac:dyDescent="0.15">
      <c r="A3910" s="283">
        <v>32060</v>
      </c>
      <c r="B3910" s="283" t="s">
        <v>3708</v>
      </c>
      <c r="C3910" s="283" t="s">
        <v>11358</v>
      </c>
      <c r="D3910" s="283" t="s">
        <v>11359</v>
      </c>
      <c r="E3910" s="283" t="s">
        <v>163</v>
      </c>
      <c r="F3910" s="283" t="s">
        <v>4483</v>
      </c>
      <c r="G3910" s="283">
        <v>3</v>
      </c>
      <c r="H3910" s="283">
        <v>2</v>
      </c>
      <c r="I3910" s="283">
        <v>2</v>
      </c>
    </row>
    <row r="3911" spans="1:9" x14ac:dyDescent="0.15">
      <c r="A3911" s="283">
        <v>32061</v>
      </c>
      <c r="B3911" s="283" t="s">
        <v>3708</v>
      </c>
      <c r="C3911" s="283" t="s">
        <v>11360</v>
      </c>
      <c r="D3911" s="283" t="s">
        <v>11361</v>
      </c>
      <c r="E3911" s="283" t="s">
        <v>163</v>
      </c>
      <c r="F3911" s="283" t="s">
        <v>4483</v>
      </c>
    </row>
    <row r="3912" spans="1:9" x14ac:dyDescent="0.15">
      <c r="A3912" s="283">
        <v>32064</v>
      </c>
      <c r="B3912" s="283" t="s">
        <v>3848</v>
      </c>
      <c r="C3912" s="283" t="s">
        <v>11362</v>
      </c>
      <c r="D3912" s="283" t="s">
        <v>11363</v>
      </c>
      <c r="E3912" s="283" t="s">
        <v>378</v>
      </c>
      <c r="F3912" s="283" t="s">
        <v>3703</v>
      </c>
    </row>
    <row r="3913" spans="1:9" x14ac:dyDescent="0.15">
      <c r="A3913" s="283">
        <v>32072</v>
      </c>
      <c r="B3913" s="283" t="s">
        <v>3888</v>
      </c>
      <c r="C3913" s="283" t="s">
        <v>11364</v>
      </c>
      <c r="D3913" s="283" t="s">
        <v>11365</v>
      </c>
      <c r="E3913" s="283" t="s">
        <v>1225</v>
      </c>
      <c r="F3913" s="283" t="s">
        <v>4483</v>
      </c>
    </row>
    <row r="3914" spans="1:9" x14ac:dyDescent="0.15">
      <c r="A3914" s="283">
        <v>32073</v>
      </c>
      <c r="B3914" s="283" t="s">
        <v>4274</v>
      </c>
      <c r="C3914" s="283" t="s">
        <v>11366</v>
      </c>
      <c r="D3914" s="283" t="s">
        <v>11367</v>
      </c>
      <c r="E3914" s="283" t="s">
        <v>1504</v>
      </c>
      <c r="F3914" s="283" t="s">
        <v>3703</v>
      </c>
    </row>
    <row r="3915" spans="1:9" x14ac:dyDescent="0.15">
      <c r="A3915" s="283">
        <v>32074</v>
      </c>
      <c r="B3915" s="283" t="s">
        <v>4274</v>
      </c>
      <c r="C3915" s="283" t="s">
        <v>11368</v>
      </c>
      <c r="D3915" s="283" t="s">
        <v>11369</v>
      </c>
      <c r="E3915" s="283" t="s">
        <v>476</v>
      </c>
      <c r="F3915" s="283" t="s">
        <v>3703</v>
      </c>
    </row>
    <row r="3916" spans="1:9" x14ac:dyDescent="0.15">
      <c r="A3916" s="283">
        <v>32075</v>
      </c>
      <c r="B3916" s="283" t="s">
        <v>4107</v>
      </c>
      <c r="C3916" s="283" t="s">
        <v>15471</v>
      </c>
      <c r="D3916" s="283" t="s">
        <v>15472</v>
      </c>
      <c r="E3916" s="283" t="s">
        <v>3772</v>
      </c>
      <c r="F3916" s="283" t="s">
        <v>3703</v>
      </c>
      <c r="G3916" s="283">
        <v>3</v>
      </c>
    </row>
    <row r="3917" spans="1:9" x14ac:dyDescent="0.15">
      <c r="A3917" s="283">
        <v>32078</v>
      </c>
      <c r="B3917" s="283" t="s">
        <v>3801</v>
      </c>
      <c r="C3917" s="283" t="s">
        <v>11370</v>
      </c>
      <c r="D3917" s="283" t="s">
        <v>11371</v>
      </c>
      <c r="E3917" s="283" t="s">
        <v>379</v>
      </c>
      <c r="G3917" s="283">
        <v>3</v>
      </c>
    </row>
    <row r="3918" spans="1:9" x14ac:dyDescent="0.15">
      <c r="A3918" s="283">
        <v>32080</v>
      </c>
      <c r="B3918" s="283" t="s">
        <v>4579</v>
      </c>
      <c r="C3918" s="283" t="s">
        <v>11372</v>
      </c>
      <c r="D3918" s="283" t="s">
        <v>11373</v>
      </c>
      <c r="E3918" s="283" t="s">
        <v>2840</v>
      </c>
      <c r="F3918" s="283" t="s">
        <v>3703</v>
      </c>
    </row>
    <row r="3919" spans="1:9" x14ac:dyDescent="0.15">
      <c r="A3919" s="283">
        <v>32082</v>
      </c>
      <c r="B3919" s="283" t="s">
        <v>3731</v>
      </c>
      <c r="C3919" s="283" t="s">
        <v>11374</v>
      </c>
      <c r="D3919" s="283" t="s">
        <v>11375</v>
      </c>
      <c r="E3919" s="283" t="s">
        <v>205</v>
      </c>
      <c r="F3919" s="283" t="s">
        <v>3703</v>
      </c>
    </row>
    <row r="3920" spans="1:9" x14ac:dyDescent="0.15">
      <c r="A3920" s="283">
        <v>32084</v>
      </c>
      <c r="B3920" s="283" t="s">
        <v>3743</v>
      </c>
      <c r="C3920" s="283" t="s">
        <v>11376</v>
      </c>
      <c r="D3920" s="283" t="s">
        <v>11377</v>
      </c>
      <c r="F3920" s="283" t="s">
        <v>3703</v>
      </c>
    </row>
    <row r="3921" spans="1:7" x14ac:dyDescent="0.15">
      <c r="A3921" s="283">
        <v>32085</v>
      </c>
      <c r="B3921" s="283" t="s">
        <v>3809</v>
      </c>
      <c r="C3921" s="283" t="s">
        <v>11378</v>
      </c>
      <c r="D3921" s="283" t="s">
        <v>11379</v>
      </c>
      <c r="E3921" s="283" t="s">
        <v>397</v>
      </c>
      <c r="F3921" s="283" t="s">
        <v>3703</v>
      </c>
    </row>
    <row r="3922" spans="1:7" x14ac:dyDescent="0.15">
      <c r="A3922" s="283">
        <v>32086</v>
      </c>
      <c r="B3922" s="283" t="s">
        <v>3708</v>
      </c>
      <c r="C3922" s="283" t="s">
        <v>11380</v>
      </c>
      <c r="D3922" s="283" t="s">
        <v>11381</v>
      </c>
      <c r="E3922" s="283" t="s">
        <v>1402</v>
      </c>
      <c r="F3922" s="283" t="s">
        <v>3703</v>
      </c>
    </row>
    <row r="3923" spans="1:7" x14ac:dyDescent="0.15">
      <c r="A3923" s="283">
        <v>32088</v>
      </c>
      <c r="B3923" s="283" t="s">
        <v>3736</v>
      </c>
      <c r="C3923" s="283" t="s">
        <v>11382</v>
      </c>
      <c r="D3923" s="283" t="s">
        <v>11383</v>
      </c>
      <c r="E3923" s="283" t="s">
        <v>210</v>
      </c>
      <c r="F3923" s="283" t="s">
        <v>4483</v>
      </c>
    </row>
    <row r="3924" spans="1:7" x14ac:dyDescent="0.15">
      <c r="A3924" s="283">
        <v>32089</v>
      </c>
      <c r="B3924" s="283" t="s">
        <v>3736</v>
      </c>
      <c r="C3924" s="283" t="s">
        <v>11384</v>
      </c>
      <c r="D3924" s="283" t="s">
        <v>11385</v>
      </c>
      <c r="E3924" s="283" t="s">
        <v>210</v>
      </c>
      <c r="F3924" s="283" t="s">
        <v>4483</v>
      </c>
    </row>
    <row r="3925" spans="1:7" x14ac:dyDescent="0.15">
      <c r="A3925" s="283">
        <v>32090</v>
      </c>
      <c r="B3925" s="283" t="s">
        <v>3736</v>
      </c>
      <c r="C3925" s="283" t="s">
        <v>11386</v>
      </c>
      <c r="D3925" s="283" t="s">
        <v>11387</v>
      </c>
      <c r="E3925" s="283" t="s">
        <v>210</v>
      </c>
      <c r="F3925" s="283" t="s">
        <v>4483</v>
      </c>
    </row>
    <row r="3926" spans="1:7" x14ac:dyDescent="0.15">
      <c r="A3926" s="283">
        <v>32092</v>
      </c>
      <c r="B3926" s="283" t="s">
        <v>3736</v>
      </c>
      <c r="C3926" s="283" t="s">
        <v>11388</v>
      </c>
      <c r="D3926" s="283" t="s">
        <v>11389</v>
      </c>
      <c r="E3926" s="283" t="s">
        <v>580</v>
      </c>
      <c r="F3926" s="283" t="s">
        <v>3703</v>
      </c>
    </row>
    <row r="3927" spans="1:7" x14ac:dyDescent="0.15">
      <c r="A3927" s="283">
        <v>32093</v>
      </c>
      <c r="B3927" s="283" t="s">
        <v>3736</v>
      </c>
      <c r="C3927" s="283" t="s">
        <v>11390</v>
      </c>
      <c r="D3927" s="283" t="s">
        <v>11391</v>
      </c>
      <c r="E3927" s="283" t="s">
        <v>580</v>
      </c>
      <c r="F3927" s="283" t="s">
        <v>7272</v>
      </c>
    </row>
    <row r="3928" spans="1:7" x14ac:dyDescent="0.15">
      <c r="A3928" s="283">
        <v>32094</v>
      </c>
      <c r="B3928" s="283" t="s">
        <v>3736</v>
      </c>
      <c r="C3928" s="283" t="s">
        <v>11392</v>
      </c>
      <c r="D3928" s="283" t="s">
        <v>11393</v>
      </c>
      <c r="E3928" s="283" t="s">
        <v>580</v>
      </c>
      <c r="F3928" s="283" t="s">
        <v>7272</v>
      </c>
    </row>
    <row r="3929" spans="1:7" x14ac:dyDescent="0.15">
      <c r="A3929" s="283">
        <v>32095</v>
      </c>
      <c r="B3929" s="283" t="s">
        <v>3736</v>
      </c>
      <c r="C3929" s="283" t="s">
        <v>11394</v>
      </c>
      <c r="D3929" s="283" t="s">
        <v>11395</v>
      </c>
      <c r="E3929" s="283" t="s">
        <v>580</v>
      </c>
      <c r="F3929" s="283" t="s">
        <v>3703</v>
      </c>
    </row>
    <row r="3930" spans="1:7" x14ac:dyDescent="0.15">
      <c r="A3930" s="283">
        <v>32096</v>
      </c>
      <c r="B3930" s="283" t="s">
        <v>3736</v>
      </c>
      <c r="C3930" s="283" t="s">
        <v>11396</v>
      </c>
      <c r="D3930" s="283" t="s">
        <v>11397</v>
      </c>
      <c r="E3930" s="283" t="s">
        <v>580</v>
      </c>
      <c r="F3930" s="283" t="s">
        <v>3703</v>
      </c>
    </row>
    <row r="3931" spans="1:7" x14ac:dyDescent="0.15">
      <c r="A3931" s="283">
        <v>32098</v>
      </c>
      <c r="B3931" s="283" t="s">
        <v>3731</v>
      </c>
      <c r="C3931" s="283" t="s">
        <v>11398</v>
      </c>
      <c r="D3931" s="283" t="s">
        <v>11399</v>
      </c>
      <c r="E3931" s="283" t="s">
        <v>867</v>
      </c>
      <c r="F3931" s="283" t="s">
        <v>3703</v>
      </c>
    </row>
    <row r="3932" spans="1:7" x14ac:dyDescent="0.15">
      <c r="A3932" s="283">
        <v>32105</v>
      </c>
      <c r="B3932" s="283" t="s">
        <v>3726</v>
      </c>
      <c r="C3932" s="283" t="s">
        <v>11400</v>
      </c>
      <c r="D3932" s="283" t="s">
        <v>11401</v>
      </c>
      <c r="E3932" s="283" t="s">
        <v>335</v>
      </c>
      <c r="F3932" s="283" t="s">
        <v>3703</v>
      </c>
      <c r="G3932" s="283">
        <v>3</v>
      </c>
    </row>
    <row r="3933" spans="1:7" x14ac:dyDescent="0.15">
      <c r="A3933" s="283">
        <v>32106</v>
      </c>
      <c r="B3933" s="283" t="s">
        <v>3726</v>
      </c>
      <c r="C3933" s="283" t="s">
        <v>11402</v>
      </c>
      <c r="D3933" s="283" t="s">
        <v>11403</v>
      </c>
      <c r="E3933" s="283" t="s">
        <v>335</v>
      </c>
      <c r="F3933" s="283" t="s">
        <v>4483</v>
      </c>
    </row>
    <row r="3934" spans="1:7" x14ac:dyDescent="0.15">
      <c r="A3934" s="283">
        <v>32107</v>
      </c>
      <c r="B3934" s="283" t="s">
        <v>3726</v>
      </c>
      <c r="C3934" s="283" t="s">
        <v>11404</v>
      </c>
      <c r="D3934" s="283" t="s">
        <v>11405</v>
      </c>
      <c r="E3934" s="283" t="s">
        <v>335</v>
      </c>
      <c r="F3934" s="283" t="s">
        <v>3703</v>
      </c>
    </row>
    <row r="3935" spans="1:7" x14ac:dyDescent="0.15">
      <c r="A3935" s="283">
        <v>32110</v>
      </c>
      <c r="B3935" s="283" t="s">
        <v>4603</v>
      </c>
      <c r="C3935" s="283" t="s">
        <v>11406</v>
      </c>
      <c r="D3935" s="283" t="s">
        <v>11407</v>
      </c>
      <c r="F3935" s="283" t="s">
        <v>4483</v>
      </c>
    </row>
    <row r="3936" spans="1:7" x14ac:dyDescent="0.15">
      <c r="A3936" s="283">
        <v>32113</v>
      </c>
      <c r="B3936" s="283" t="s">
        <v>3848</v>
      </c>
      <c r="C3936" s="283" t="s">
        <v>11408</v>
      </c>
      <c r="D3936" s="283" t="s">
        <v>11409</v>
      </c>
      <c r="E3936" s="283" t="s">
        <v>147</v>
      </c>
      <c r="F3936" s="283" t="s">
        <v>3703</v>
      </c>
    </row>
    <row r="3937" spans="1:6" x14ac:dyDescent="0.15">
      <c r="A3937" s="283">
        <v>32114</v>
      </c>
      <c r="B3937" s="283" t="s">
        <v>3777</v>
      </c>
      <c r="C3937" s="283" t="s">
        <v>11410</v>
      </c>
      <c r="D3937" s="283" t="s">
        <v>11411</v>
      </c>
      <c r="E3937" s="283" t="s">
        <v>562</v>
      </c>
      <c r="F3937" s="283" t="s">
        <v>3703</v>
      </c>
    </row>
    <row r="3938" spans="1:6" x14ac:dyDescent="0.15">
      <c r="A3938" s="283">
        <v>32117</v>
      </c>
      <c r="B3938" s="283" t="s">
        <v>3801</v>
      </c>
      <c r="C3938" s="283" t="s">
        <v>11412</v>
      </c>
      <c r="D3938" s="283" t="s">
        <v>11413</v>
      </c>
      <c r="E3938" s="283" t="s">
        <v>260</v>
      </c>
      <c r="F3938" s="283" t="s">
        <v>3703</v>
      </c>
    </row>
    <row r="3939" spans="1:6" x14ac:dyDescent="0.15">
      <c r="A3939" s="283">
        <v>32119</v>
      </c>
      <c r="B3939" s="283" t="s">
        <v>4222</v>
      </c>
      <c r="C3939" s="283" t="s">
        <v>11414</v>
      </c>
      <c r="D3939" s="283" t="s">
        <v>11415</v>
      </c>
      <c r="E3939" s="283" t="s">
        <v>1348</v>
      </c>
      <c r="F3939" s="283" t="s">
        <v>3703</v>
      </c>
    </row>
    <row r="3940" spans="1:6" x14ac:dyDescent="0.15">
      <c r="A3940" s="283">
        <v>32120</v>
      </c>
      <c r="B3940" s="283" t="s">
        <v>3731</v>
      </c>
      <c r="C3940" s="283" t="s">
        <v>11416</v>
      </c>
      <c r="D3940" s="283" t="s">
        <v>11417</v>
      </c>
      <c r="E3940" s="283" t="s">
        <v>867</v>
      </c>
      <c r="F3940" s="283" t="s">
        <v>4483</v>
      </c>
    </row>
    <row r="3941" spans="1:6" x14ac:dyDescent="0.15">
      <c r="A3941" s="283">
        <v>32121</v>
      </c>
      <c r="B3941" s="283" t="s">
        <v>3731</v>
      </c>
      <c r="C3941" s="283" t="s">
        <v>11418</v>
      </c>
      <c r="D3941" s="283" t="s">
        <v>11419</v>
      </c>
      <c r="E3941" s="283" t="s">
        <v>465</v>
      </c>
      <c r="F3941" s="283" t="s">
        <v>3703</v>
      </c>
    </row>
    <row r="3942" spans="1:6" x14ac:dyDescent="0.15">
      <c r="A3942" s="283">
        <v>32122</v>
      </c>
      <c r="B3942" s="283" t="s">
        <v>3698</v>
      </c>
      <c r="C3942" s="283" t="s">
        <v>11420</v>
      </c>
      <c r="D3942" s="283" t="s">
        <v>11421</v>
      </c>
      <c r="E3942" s="283" t="s">
        <v>296</v>
      </c>
      <c r="F3942" s="283" t="s">
        <v>3703</v>
      </c>
    </row>
    <row r="3943" spans="1:6" x14ac:dyDescent="0.15">
      <c r="A3943" s="283">
        <v>32124</v>
      </c>
      <c r="B3943" s="283" t="s">
        <v>3698</v>
      </c>
      <c r="C3943" s="283" t="s">
        <v>11422</v>
      </c>
      <c r="D3943" s="283" t="s">
        <v>11423</v>
      </c>
      <c r="E3943" s="283" t="s">
        <v>566</v>
      </c>
      <c r="F3943" s="283" t="s">
        <v>3703</v>
      </c>
    </row>
    <row r="3944" spans="1:6" x14ac:dyDescent="0.15">
      <c r="A3944" s="283">
        <v>32125</v>
      </c>
      <c r="B3944" s="283" t="s">
        <v>4274</v>
      </c>
      <c r="C3944" s="283" t="s">
        <v>11424</v>
      </c>
      <c r="D3944" s="283" t="s">
        <v>11425</v>
      </c>
      <c r="E3944" s="283" t="s">
        <v>476</v>
      </c>
      <c r="F3944" s="283" t="s">
        <v>3703</v>
      </c>
    </row>
    <row r="3945" spans="1:6" x14ac:dyDescent="0.15">
      <c r="A3945" s="283">
        <v>32126</v>
      </c>
      <c r="B3945" s="283" t="s">
        <v>4274</v>
      </c>
      <c r="C3945" s="283" t="s">
        <v>11426</v>
      </c>
      <c r="D3945" s="283" t="s">
        <v>11427</v>
      </c>
      <c r="E3945" s="283" t="s">
        <v>1989</v>
      </c>
      <c r="F3945" s="283" t="s">
        <v>3703</v>
      </c>
    </row>
    <row r="3946" spans="1:6" x14ac:dyDescent="0.15">
      <c r="A3946" s="283">
        <v>32127</v>
      </c>
      <c r="B3946" s="283" t="s">
        <v>3777</v>
      </c>
      <c r="C3946" s="283" t="s">
        <v>11428</v>
      </c>
      <c r="D3946" s="283" t="s">
        <v>11429</v>
      </c>
      <c r="E3946" s="283" t="s">
        <v>939</v>
      </c>
      <c r="F3946" s="283" t="s">
        <v>4483</v>
      </c>
    </row>
    <row r="3947" spans="1:6" x14ac:dyDescent="0.15">
      <c r="A3947" s="283">
        <v>32128</v>
      </c>
      <c r="B3947" s="283" t="s">
        <v>3777</v>
      </c>
      <c r="C3947" s="283" t="s">
        <v>11430</v>
      </c>
      <c r="D3947" s="283" t="s">
        <v>11431</v>
      </c>
      <c r="E3947" s="283" t="s">
        <v>939</v>
      </c>
      <c r="F3947" s="283" t="s">
        <v>4483</v>
      </c>
    </row>
    <row r="3948" spans="1:6" x14ac:dyDescent="0.15">
      <c r="A3948" s="283">
        <v>32130</v>
      </c>
      <c r="B3948" s="283" t="s">
        <v>3736</v>
      </c>
      <c r="C3948" s="283" t="s">
        <v>11432</v>
      </c>
      <c r="D3948" s="283" t="s">
        <v>11433</v>
      </c>
      <c r="E3948" s="283" t="s">
        <v>1024</v>
      </c>
      <c r="F3948" s="283" t="s">
        <v>4483</v>
      </c>
    </row>
    <row r="3949" spans="1:6" x14ac:dyDescent="0.15">
      <c r="A3949" s="283">
        <v>32131</v>
      </c>
      <c r="B3949" s="283" t="s">
        <v>3848</v>
      </c>
      <c r="C3949" s="283" t="s">
        <v>11434</v>
      </c>
      <c r="D3949" s="283" t="s">
        <v>11435</v>
      </c>
      <c r="E3949" s="283" t="s">
        <v>147</v>
      </c>
      <c r="F3949" s="283" t="s">
        <v>3703</v>
      </c>
    </row>
    <row r="3950" spans="1:6" x14ac:dyDescent="0.15">
      <c r="A3950" s="283">
        <v>32134</v>
      </c>
      <c r="B3950" s="283" t="s">
        <v>3731</v>
      </c>
      <c r="C3950" s="283" t="s">
        <v>11436</v>
      </c>
      <c r="D3950" s="283" t="s">
        <v>11437</v>
      </c>
      <c r="E3950" s="283" t="s">
        <v>1847</v>
      </c>
      <c r="F3950" s="283" t="s">
        <v>3703</v>
      </c>
    </row>
    <row r="3951" spans="1:6" x14ac:dyDescent="0.15">
      <c r="A3951" s="283">
        <v>32135</v>
      </c>
      <c r="B3951" s="283" t="s">
        <v>3698</v>
      </c>
      <c r="C3951" s="283" t="s">
        <v>11438</v>
      </c>
      <c r="D3951" s="283" t="s">
        <v>11439</v>
      </c>
      <c r="E3951" s="283" t="s">
        <v>566</v>
      </c>
      <c r="F3951" s="283" t="s">
        <v>3703</v>
      </c>
    </row>
    <row r="3952" spans="1:6" x14ac:dyDescent="0.15">
      <c r="A3952" s="283">
        <v>32138</v>
      </c>
      <c r="B3952" s="283" t="s">
        <v>4574</v>
      </c>
      <c r="C3952" s="283" t="s">
        <v>11440</v>
      </c>
      <c r="D3952" s="283" t="s">
        <v>11441</v>
      </c>
      <c r="F3952" s="283" t="s">
        <v>4483</v>
      </c>
    </row>
    <row r="3953" spans="1:6" x14ac:dyDescent="0.15">
      <c r="A3953" s="283">
        <v>32140</v>
      </c>
      <c r="B3953" s="283" t="s">
        <v>3731</v>
      </c>
      <c r="C3953" s="283" t="s">
        <v>11442</v>
      </c>
      <c r="D3953" s="283" t="s">
        <v>11443</v>
      </c>
      <c r="E3953" s="283" t="s">
        <v>710</v>
      </c>
      <c r="F3953" s="283" t="s">
        <v>3703</v>
      </c>
    </row>
    <row r="3954" spans="1:6" x14ac:dyDescent="0.15">
      <c r="A3954" s="283">
        <v>32142</v>
      </c>
      <c r="B3954" s="283" t="s">
        <v>3720</v>
      </c>
      <c r="C3954" s="283" t="s">
        <v>11444</v>
      </c>
      <c r="D3954" s="283" t="s">
        <v>11445</v>
      </c>
      <c r="E3954" s="283" t="s">
        <v>1161</v>
      </c>
      <c r="F3954" s="283" t="s">
        <v>4483</v>
      </c>
    </row>
    <row r="3955" spans="1:6" x14ac:dyDescent="0.15">
      <c r="A3955" s="283">
        <v>32143</v>
      </c>
      <c r="B3955" s="283" t="s">
        <v>839</v>
      </c>
      <c r="C3955" s="283" t="s">
        <v>11446</v>
      </c>
      <c r="D3955" s="283" t="s">
        <v>11447</v>
      </c>
      <c r="E3955" s="283" t="s">
        <v>4965</v>
      </c>
      <c r="F3955" s="283" t="s">
        <v>3703</v>
      </c>
    </row>
    <row r="3956" spans="1:6" x14ac:dyDescent="0.15">
      <c r="A3956" s="283">
        <v>32144</v>
      </c>
      <c r="B3956" s="283" t="s">
        <v>4274</v>
      </c>
      <c r="C3956" s="283" t="s">
        <v>11448</v>
      </c>
      <c r="D3956" s="283" t="s">
        <v>11449</v>
      </c>
      <c r="E3956" s="283" t="s">
        <v>310</v>
      </c>
      <c r="F3956" s="283" t="s">
        <v>3703</v>
      </c>
    </row>
    <row r="3957" spans="1:6" x14ac:dyDescent="0.15">
      <c r="A3957" s="283">
        <v>32145</v>
      </c>
      <c r="B3957" s="283" t="s">
        <v>3794</v>
      </c>
      <c r="C3957" s="283" t="s">
        <v>11450</v>
      </c>
      <c r="D3957" s="283" t="s">
        <v>11451</v>
      </c>
      <c r="E3957" s="283" t="s">
        <v>1160</v>
      </c>
      <c r="F3957" s="283" t="s">
        <v>3703</v>
      </c>
    </row>
    <row r="3958" spans="1:6" x14ac:dyDescent="0.15">
      <c r="A3958" s="283">
        <v>32146</v>
      </c>
      <c r="B3958" s="283" t="s">
        <v>4271</v>
      </c>
      <c r="C3958" s="283" t="s">
        <v>13408</v>
      </c>
      <c r="D3958" s="283" t="s">
        <v>13409</v>
      </c>
      <c r="E3958" s="283" t="s">
        <v>5384</v>
      </c>
      <c r="F3958" s="283" t="s">
        <v>3703</v>
      </c>
    </row>
    <row r="3959" spans="1:6" x14ac:dyDescent="0.15">
      <c r="A3959" s="283">
        <v>32148</v>
      </c>
      <c r="B3959" s="283" t="s">
        <v>4017</v>
      </c>
      <c r="C3959" s="283" t="s">
        <v>11452</v>
      </c>
      <c r="D3959" s="283" t="s">
        <v>11453</v>
      </c>
      <c r="E3959" s="283" t="s">
        <v>358</v>
      </c>
      <c r="F3959" s="283" t="s">
        <v>4483</v>
      </c>
    </row>
    <row r="3960" spans="1:6" x14ac:dyDescent="0.15">
      <c r="A3960" s="283">
        <v>32149</v>
      </c>
      <c r="B3960" s="283" t="s">
        <v>3780</v>
      </c>
      <c r="C3960" s="283" t="s">
        <v>11454</v>
      </c>
      <c r="D3960" s="283" t="s">
        <v>11455</v>
      </c>
      <c r="E3960" s="283" t="s">
        <v>354</v>
      </c>
      <c r="F3960" s="283" t="s">
        <v>4483</v>
      </c>
    </row>
    <row r="3961" spans="1:6" x14ac:dyDescent="0.15">
      <c r="A3961" s="283">
        <v>32153</v>
      </c>
      <c r="B3961" s="283" t="s">
        <v>3726</v>
      </c>
      <c r="C3961" s="283" t="s">
        <v>11456</v>
      </c>
      <c r="D3961" s="283" t="s">
        <v>11457</v>
      </c>
      <c r="E3961" s="283" t="s">
        <v>988</v>
      </c>
      <c r="F3961" s="283" t="s">
        <v>4483</v>
      </c>
    </row>
    <row r="3962" spans="1:6" x14ac:dyDescent="0.15">
      <c r="A3962" s="283">
        <v>32155</v>
      </c>
      <c r="B3962" s="283" t="s">
        <v>3736</v>
      </c>
      <c r="C3962" s="283" t="s">
        <v>11458</v>
      </c>
      <c r="D3962" s="283" t="s">
        <v>11459</v>
      </c>
      <c r="E3962" s="283" t="s">
        <v>580</v>
      </c>
      <c r="F3962" s="283" t="s">
        <v>3703</v>
      </c>
    </row>
    <row r="3963" spans="1:6" x14ac:dyDescent="0.15">
      <c r="A3963" s="283">
        <v>32156</v>
      </c>
      <c r="B3963" s="283" t="s">
        <v>4271</v>
      </c>
      <c r="C3963" s="283" t="s">
        <v>11460</v>
      </c>
      <c r="D3963" s="283" t="s">
        <v>11461</v>
      </c>
      <c r="E3963" s="283" t="s">
        <v>890</v>
      </c>
      <c r="F3963" s="283" t="s">
        <v>3703</v>
      </c>
    </row>
    <row r="3964" spans="1:6" x14ac:dyDescent="0.15">
      <c r="A3964" s="283">
        <v>32159</v>
      </c>
      <c r="B3964" s="283" t="s">
        <v>3848</v>
      </c>
      <c r="C3964" s="283" t="s">
        <v>11462</v>
      </c>
      <c r="D3964" s="283" t="s">
        <v>11463</v>
      </c>
      <c r="E3964" s="283" t="s">
        <v>106</v>
      </c>
      <c r="F3964" s="283" t="s">
        <v>3703</v>
      </c>
    </row>
    <row r="3965" spans="1:6" x14ac:dyDescent="0.15">
      <c r="A3965" s="283">
        <v>32166</v>
      </c>
      <c r="B3965" s="283" t="s">
        <v>3698</v>
      </c>
      <c r="C3965" s="283" t="s">
        <v>11464</v>
      </c>
      <c r="D3965" s="283" t="s">
        <v>11465</v>
      </c>
      <c r="E3965" s="283" t="s">
        <v>13410</v>
      </c>
      <c r="F3965" s="283" t="s">
        <v>4483</v>
      </c>
    </row>
    <row r="3966" spans="1:6" x14ac:dyDescent="0.15">
      <c r="A3966" s="283">
        <v>32167</v>
      </c>
      <c r="B3966" s="283" t="s">
        <v>3801</v>
      </c>
      <c r="C3966" s="283" t="s">
        <v>11466</v>
      </c>
      <c r="D3966" s="283" t="s">
        <v>11467</v>
      </c>
      <c r="E3966" s="283" t="s">
        <v>5529</v>
      </c>
      <c r="F3966" s="283" t="s">
        <v>4483</v>
      </c>
    </row>
    <row r="3967" spans="1:6" x14ac:dyDescent="0.15">
      <c r="A3967" s="283">
        <v>32169</v>
      </c>
      <c r="B3967" s="283" t="s">
        <v>3801</v>
      </c>
      <c r="C3967" s="283" t="s">
        <v>11468</v>
      </c>
      <c r="D3967" s="283" t="s">
        <v>11469</v>
      </c>
      <c r="E3967" s="283" t="s">
        <v>5529</v>
      </c>
      <c r="F3967" s="283" t="s">
        <v>4483</v>
      </c>
    </row>
    <row r="3968" spans="1:6" x14ac:dyDescent="0.15">
      <c r="A3968" s="283">
        <v>32170</v>
      </c>
      <c r="B3968" s="283" t="s">
        <v>3801</v>
      </c>
      <c r="C3968" s="283" t="s">
        <v>11470</v>
      </c>
      <c r="D3968" s="283" t="s">
        <v>11471</v>
      </c>
      <c r="E3968" s="283" t="s">
        <v>5529</v>
      </c>
      <c r="F3968" s="283" t="s">
        <v>4483</v>
      </c>
    </row>
    <row r="3969" spans="1:6" x14ac:dyDescent="0.15">
      <c r="A3969" s="283">
        <v>32171</v>
      </c>
      <c r="B3969" s="283" t="s">
        <v>3801</v>
      </c>
      <c r="C3969" s="283" t="s">
        <v>11472</v>
      </c>
      <c r="D3969" s="283" t="s">
        <v>11473</v>
      </c>
      <c r="E3969" s="283" t="s">
        <v>379</v>
      </c>
      <c r="F3969" s="283" t="s">
        <v>3703</v>
      </c>
    </row>
    <row r="3970" spans="1:6" x14ac:dyDescent="0.15">
      <c r="A3970" s="283">
        <v>32172</v>
      </c>
      <c r="B3970" s="283" t="s">
        <v>3801</v>
      </c>
      <c r="C3970" s="283" t="s">
        <v>11474</v>
      </c>
      <c r="D3970" s="283" t="s">
        <v>11475</v>
      </c>
      <c r="E3970" s="283" t="s">
        <v>379</v>
      </c>
      <c r="F3970" s="283" t="s">
        <v>3703</v>
      </c>
    </row>
    <row r="3971" spans="1:6" x14ac:dyDescent="0.15">
      <c r="A3971" s="283">
        <v>32173</v>
      </c>
      <c r="B3971" s="283" t="s">
        <v>3801</v>
      </c>
      <c r="C3971" s="283" t="s">
        <v>13411</v>
      </c>
      <c r="D3971" s="283" t="s">
        <v>13412</v>
      </c>
      <c r="E3971" s="283" t="s">
        <v>306</v>
      </c>
      <c r="F3971" s="283" t="s">
        <v>3703</v>
      </c>
    </row>
    <row r="3972" spans="1:6" x14ac:dyDescent="0.15">
      <c r="A3972" s="283">
        <v>32176</v>
      </c>
      <c r="B3972" s="283" t="s">
        <v>3959</v>
      </c>
      <c r="C3972" s="283" t="s">
        <v>11476</v>
      </c>
      <c r="D3972" s="283" t="s">
        <v>11477</v>
      </c>
      <c r="E3972" s="283" t="s">
        <v>1003</v>
      </c>
      <c r="F3972" s="283" t="s">
        <v>3703</v>
      </c>
    </row>
    <row r="3973" spans="1:6" x14ac:dyDescent="0.15">
      <c r="A3973" s="283">
        <v>32177</v>
      </c>
      <c r="B3973" s="283" t="s">
        <v>4107</v>
      </c>
      <c r="C3973" s="283" t="s">
        <v>11478</v>
      </c>
      <c r="D3973" s="283" t="s">
        <v>11479</v>
      </c>
      <c r="E3973" s="283" t="s">
        <v>189</v>
      </c>
      <c r="F3973" s="283" t="s">
        <v>4483</v>
      </c>
    </row>
    <row r="3974" spans="1:6" x14ac:dyDescent="0.15">
      <c r="A3974" s="283">
        <v>32179</v>
      </c>
      <c r="B3974" s="283" t="s">
        <v>3708</v>
      </c>
      <c r="C3974" s="283" t="s">
        <v>11480</v>
      </c>
      <c r="D3974" s="283" t="s">
        <v>11481</v>
      </c>
      <c r="E3974" s="283" t="s">
        <v>877</v>
      </c>
      <c r="F3974" s="283" t="s">
        <v>4483</v>
      </c>
    </row>
    <row r="3975" spans="1:6" x14ac:dyDescent="0.15">
      <c r="A3975" s="283">
        <v>32180</v>
      </c>
      <c r="B3975" s="283" t="s">
        <v>4107</v>
      </c>
      <c r="C3975" s="283" t="s">
        <v>11482</v>
      </c>
      <c r="D3975" s="283" t="s">
        <v>11483</v>
      </c>
      <c r="E3975" s="283" t="s">
        <v>189</v>
      </c>
      <c r="F3975" s="283" t="s">
        <v>3703</v>
      </c>
    </row>
    <row r="3976" spans="1:6" x14ac:dyDescent="0.15">
      <c r="A3976" s="283">
        <v>32181</v>
      </c>
      <c r="B3976" s="283" t="s">
        <v>4107</v>
      </c>
      <c r="C3976" s="283" t="s">
        <v>11484</v>
      </c>
      <c r="D3976" s="283" t="s">
        <v>11485</v>
      </c>
      <c r="E3976" s="283" t="s">
        <v>189</v>
      </c>
      <c r="F3976" s="283" t="s">
        <v>3703</v>
      </c>
    </row>
    <row r="3977" spans="1:6" x14ac:dyDescent="0.15">
      <c r="A3977" s="283">
        <v>32182</v>
      </c>
      <c r="B3977" s="283" t="s">
        <v>4107</v>
      </c>
      <c r="C3977" s="283" t="s">
        <v>11486</v>
      </c>
      <c r="D3977" s="283" t="s">
        <v>11487</v>
      </c>
      <c r="E3977" s="283" t="s">
        <v>1375</v>
      </c>
      <c r="F3977" s="283" t="s">
        <v>3703</v>
      </c>
    </row>
    <row r="3978" spans="1:6" x14ac:dyDescent="0.15">
      <c r="A3978" s="283">
        <v>32183</v>
      </c>
      <c r="B3978" s="283" t="s">
        <v>4107</v>
      </c>
      <c r="C3978" s="283" t="s">
        <v>11488</v>
      </c>
      <c r="D3978" s="283" t="s">
        <v>11489</v>
      </c>
      <c r="F3978" s="283" t="s">
        <v>3703</v>
      </c>
    </row>
    <row r="3979" spans="1:6" x14ac:dyDescent="0.15">
      <c r="A3979" s="283">
        <v>32185</v>
      </c>
      <c r="B3979" s="283" t="s">
        <v>4107</v>
      </c>
      <c r="C3979" s="283" t="s">
        <v>11490</v>
      </c>
      <c r="D3979" s="283" t="s">
        <v>11491</v>
      </c>
      <c r="E3979" s="283" t="s">
        <v>367</v>
      </c>
      <c r="F3979" s="283" t="s">
        <v>3703</v>
      </c>
    </row>
    <row r="3980" spans="1:6" x14ac:dyDescent="0.15">
      <c r="A3980" s="283">
        <v>32186</v>
      </c>
      <c r="B3980" s="283" t="s">
        <v>3780</v>
      </c>
      <c r="C3980" s="283" t="s">
        <v>11492</v>
      </c>
      <c r="D3980" s="283" t="s">
        <v>11493</v>
      </c>
      <c r="E3980" s="283" t="s">
        <v>298</v>
      </c>
      <c r="F3980" s="283" t="s">
        <v>3703</v>
      </c>
    </row>
    <row r="3981" spans="1:6" x14ac:dyDescent="0.15">
      <c r="A3981" s="283">
        <v>32188</v>
      </c>
      <c r="B3981" s="283" t="s">
        <v>3720</v>
      </c>
      <c r="C3981" s="283" t="s">
        <v>11494</v>
      </c>
      <c r="D3981" s="283" t="s">
        <v>11495</v>
      </c>
      <c r="E3981" s="283" t="s">
        <v>827</v>
      </c>
      <c r="F3981" s="283" t="s">
        <v>7272</v>
      </c>
    </row>
    <row r="3982" spans="1:6" x14ac:dyDescent="0.15">
      <c r="A3982" s="283">
        <v>32191</v>
      </c>
      <c r="B3982" s="283" t="s">
        <v>4107</v>
      </c>
      <c r="C3982" s="283" t="s">
        <v>11496</v>
      </c>
      <c r="D3982" s="283" t="s">
        <v>9198</v>
      </c>
      <c r="E3982" s="283" t="s">
        <v>189</v>
      </c>
      <c r="F3982" s="283" t="s">
        <v>3703</v>
      </c>
    </row>
    <row r="3983" spans="1:6" x14ac:dyDescent="0.15">
      <c r="A3983" s="283">
        <v>32192</v>
      </c>
      <c r="B3983" s="283" t="s">
        <v>4147</v>
      </c>
      <c r="C3983" s="283" t="s">
        <v>11497</v>
      </c>
      <c r="D3983" s="283" t="s">
        <v>11498</v>
      </c>
      <c r="E3983" s="283" t="s">
        <v>524</v>
      </c>
      <c r="F3983" s="283" t="s">
        <v>3703</v>
      </c>
    </row>
    <row r="3984" spans="1:6" x14ac:dyDescent="0.15">
      <c r="A3984" s="283">
        <v>32198</v>
      </c>
      <c r="B3984" s="283" t="s">
        <v>3888</v>
      </c>
      <c r="C3984" s="283" t="s">
        <v>11499</v>
      </c>
      <c r="D3984" s="283" t="s">
        <v>11500</v>
      </c>
      <c r="F3984" s="283" t="s">
        <v>3703</v>
      </c>
    </row>
    <row r="3985" spans="1:6" x14ac:dyDescent="0.15">
      <c r="A3985" s="283">
        <v>32199</v>
      </c>
      <c r="B3985" s="283" t="s">
        <v>839</v>
      </c>
      <c r="C3985" s="283" t="s">
        <v>11501</v>
      </c>
      <c r="D3985" s="283" t="s">
        <v>11502</v>
      </c>
      <c r="E3985" s="283" t="s">
        <v>11503</v>
      </c>
      <c r="F3985" s="283" t="s">
        <v>3703</v>
      </c>
    </row>
    <row r="3986" spans="1:6" x14ac:dyDescent="0.15">
      <c r="A3986" s="283">
        <v>32200</v>
      </c>
      <c r="B3986" s="283" t="s">
        <v>3809</v>
      </c>
      <c r="C3986" s="283" t="s">
        <v>13413</v>
      </c>
      <c r="D3986" s="283" t="s">
        <v>13414</v>
      </c>
      <c r="E3986" s="283" t="s">
        <v>397</v>
      </c>
      <c r="F3986" s="283" t="s">
        <v>3703</v>
      </c>
    </row>
    <row r="3987" spans="1:6" x14ac:dyDescent="0.15">
      <c r="A3987" s="283">
        <v>32202</v>
      </c>
      <c r="B3987" s="283" t="s">
        <v>839</v>
      </c>
      <c r="C3987" s="283" t="s">
        <v>11504</v>
      </c>
      <c r="D3987" s="283" t="s">
        <v>11505</v>
      </c>
      <c r="E3987" s="283" t="s">
        <v>1135</v>
      </c>
      <c r="F3987" s="283" t="s">
        <v>3703</v>
      </c>
    </row>
    <row r="3988" spans="1:6" x14ac:dyDescent="0.15">
      <c r="A3988" s="283">
        <v>32203</v>
      </c>
      <c r="B3988" s="283" t="s">
        <v>839</v>
      </c>
      <c r="C3988" s="283" t="s">
        <v>11506</v>
      </c>
      <c r="D3988" s="283" t="s">
        <v>11507</v>
      </c>
      <c r="E3988" s="283" t="s">
        <v>2271</v>
      </c>
      <c r="F3988" s="283" t="s">
        <v>3703</v>
      </c>
    </row>
    <row r="3989" spans="1:6" x14ac:dyDescent="0.15">
      <c r="A3989" s="283">
        <v>32207</v>
      </c>
      <c r="B3989" s="283" t="s">
        <v>3959</v>
      </c>
      <c r="C3989" s="283" t="s">
        <v>11508</v>
      </c>
      <c r="D3989" s="283" t="s">
        <v>11509</v>
      </c>
      <c r="F3989" s="283" t="s">
        <v>4483</v>
      </c>
    </row>
    <row r="3990" spans="1:6" x14ac:dyDescent="0.15">
      <c r="A3990" s="283">
        <v>32210</v>
      </c>
      <c r="B3990" s="283" t="s">
        <v>3959</v>
      </c>
      <c r="C3990" s="283" t="s">
        <v>11510</v>
      </c>
      <c r="D3990" s="283" t="s">
        <v>11511</v>
      </c>
      <c r="E3990" s="283" t="s">
        <v>5316</v>
      </c>
      <c r="F3990" s="283" t="s">
        <v>7272</v>
      </c>
    </row>
    <row r="3991" spans="1:6" x14ac:dyDescent="0.15">
      <c r="A3991" s="283">
        <v>32211</v>
      </c>
      <c r="B3991" s="283" t="s">
        <v>3959</v>
      </c>
      <c r="C3991" s="283" t="s">
        <v>11512</v>
      </c>
      <c r="D3991" s="283" t="s">
        <v>11513</v>
      </c>
      <c r="E3991" s="283" t="s">
        <v>4350</v>
      </c>
      <c r="F3991" s="283" t="s">
        <v>4483</v>
      </c>
    </row>
    <row r="3992" spans="1:6" x14ac:dyDescent="0.15">
      <c r="A3992" s="283">
        <v>32214</v>
      </c>
      <c r="B3992" s="283" t="s">
        <v>3801</v>
      </c>
      <c r="C3992" s="283" t="s">
        <v>11514</v>
      </c>
      <c r="D3992" s="283" t="s">
        <v>4127</v>
      </c>
      <c r="E3992" s="283" t="s">
        <v>2819</v>
      </c>
      <c r="F3992" s="283" t="s">
        <v>3703</v>
      </c>
    </row>
    <row r="3993" spans="1:6" x14ac:dyDescent="0.15">
      <c r="A3993" s="283">
        <v>32215</v>
      </c>
      <c r="B3993" s="283" t="s">
        <v>3801</v>
      </c>
      <c r="C3993" s="283" t="s">
        <v>11515</v>
      </c>
      <c r="D3993" s="283" t="s">
        <v>11516</v>
      </c>
      <c r="E3993" s="283" t="s">
        <v>2819</v>
      </c>
      <c r="F3993" s="283" t="s">
        <v>3703</v>
      </c>
    </row>
    <row r="3994" spans="1:6" x14ac:dyDescent="0.15">
      <c r="A3994" s="283">
        <v>32219</v>
      </c>
      <c r="B3994" s="283" t="s">
        <v>3698</v>
      </c>
      <c r="C3994" s="283" t="s">
        <v>11517</v>
      </c>
      <c r="D3994" s="283" t="s">
        <v>11518</v>
      </c>
      <c r="E3994" s="283" t="s">
        <v>3701</v>
      </c>
      <c r="F3994" s="283" t="s">
        <v>4483</v>
      </c>
    </row>
    <row r="3995" spans="1:6" x14ac:dyDescent="0.15">
      <c r="A3995" s="283">
        <v>32221</v>
      </c>
      <c r="B3995" s="283" t="s">
        <v>3698</v>
      </c>
      <c r="C3995" s="283" t="s">
        <v>11519</v>
      </c>
      <c r="D3995" s="283" t="s">
        <v>11520</v>
      </c>
      <c r="E3995" s="283" t="s">
        <v>726</v>
      </c>
      <c r="F3995" s="283" t="s">
        <v>3703</v>
      </c>
    </row>
    <row r="3996" spans="1:6" x14ac:dyDescent="0.15">
      <c r="A3996" s="283">
        <v>32236</v>
      </c>
      <c r="B3996" s="283" t="s">
        <v>3698</v>
      </c>
      <c r="C3996" s="283" t="s">
        <v>11521</v>
      </c>
      <c r="D3996" s="283" t="s">
        <v>11522</v>
      </c>
      <c r="E3996" s="283" t="s">
        <v>652</v>
      </c>
      <c r="F3996" s="283" t="s">
        <v>3703</v>
      </c>
    </row>
    <row r="3997" spans="1:6" x14ac:dyDescent="0.15">
      <c r="A3997" s="283">
        <v>32247</v>
      </c>
      <c r="B3997" s="283" t="s">
        <v>3698</v>
      </c>
      <c r="C3997" s="283" t="s">
        <v>11523</v>
      </c>
      <c r="D3997" s="283" t="s">
        <v>11524</v>
      </c>
      <c r="E3997" s="283" t="s">
        <v>443</v>
      </c>
      <c r="F3997" s="283" t="s">
        <v>3703</v>
      </c>
    </row>
    <row r="3998" spans="1:6" x14ac:dyDescent="0.15">
      <c r="A3998" s="283">
        <v>32248</v>
      </c>
      <c r="B3998" s="283" t="s">
        <v>3698</v>
      </c>
      <c r="C3998" s="283" t="s">
        <v>11525</v>
      </c>
      <c r="D3998" s="283" t="s">
        <v>11526</v>
      </c>
      <c r="E3998" s="283" t="s">
        <v>4790</v>
      </c>
      <c r="F3998" s="283" t="s">
        <v>3703</v>
      </c>
    </row>
    <row r="3999" spans="1:6" x14ac:dyDescent="0.15">
      <c r="A3999" s="283">
        <v>32250</v>
      </c>
      <c r="B3999" s="283" t="s">
        <v>3698</v>
      </c>
      <c r="C3999" s="283" t="s">
        <v>11527</v>
      </c>
      <c r="D3999" s="283" t="s">
        <v>11528</v>
      </c>
      <c r="E3999" s="283" t="s">
        <v>433</v>
      </c>
      <c r="F3999" s="283" t="s">
        <v>4483</v>
      </c>
    </row>
    <row r="4000" spans="1:6" x14ac:dyDescent="0.15">
      <c r="A4000" s="283">
        <v>32251</v>
      </c>
      <c r="B4000" s="283" t="s">
        <v>3814</v>
      </c>
      <c r="C4000" s="283" t="s">
        <v>13415</v>
      </c>
      <c r="D4000" s="283" t="s">
        <v>13416</v>
      </c>
      <c r="E4000" s="283" t="s">
        <v>198</v>
      </c>
      <c r="F4000" s="283" t="s">
        <v>4483</v>
      </c>
    </row>
    <row r="4001" spans="1:6" x14ac:dyDescent="0.15">
      <c r="A4001" s="283">
        <v>32257</v>
      </c>
      <c r="B4001" s="283" t="s">
        <v>3805</v>
      </c>
      <c r="C4001" s="283" t="s">
        <v>11529</v>
      </c>
      <c r="D4001" s="283" t="s">
        <v>11530</v>
      </c>
      <c r="E4001" s="283" t="s">
        <v>970</v>
      </c>
      <c r="F4001" s="283" t="s">
        <v>3703</v>
      </c>
    </row>
    <row r="4002" spans="1:6" x14ac:dyDescent="0.15">
      <c r="A4002" s="283">
        <v>32258</v>
      </c>
      <c r="B4002" s="283" t="s">
        <v>4147</v>
      </c>
      <c r="C4002" s="283" t="s">
        <v>11531</v>
      </c>
      <c r="D4002" s="283" t="s">
        <v>11532</v>
      </c>
      <c r="F4002" s="283" t="s">
        <v>3703</v>
      </c>
    </row>
    <row r="4003" spans="1:6" x14ac:dyDescent="0.15">
      <c r="A4003" s="283">
        <v>32260</v>
      </c>
      <c r="B4003" s="283" t="s">
        <v>4222</v>
      </c>
      <c r="C4003" s="283" t="s">
        <v>11533</v>
      </c>
      <c r="D4003" s="283" t="s">
        <v>11534</v>
      </c>
      <c r="E4003" s="283" t="s">
        <v>99</v>
      </c>
      <c r="F4003" s="283" t="s">
        <v>3703</v>
      </c>
    </row>
    <row r="4004" spans="1:6" x14ac:dyDescent="0.15">
      <c r="A4004" s="283">
        <v>32262</v>
      </c>
      <c r="B4004" s="283" t="s">
        <v>4107</v>
      </c>
      <c r="C4004" s="283" t="s">
        <v>11535</v>
      </c>
      <c r="D4004" s="283" t="s">
        <v>11536</v>
      </c>
      <c r="E4004" s="283" t="s">
        <v>5715</v>
      </c>
      <c r="F4004" s="283" t="s">
        <v>4483</v>
      </c>
    </row>
    <row r="4005" spans="1:6" x14ac:dyDescent="0.15">
      <c r="A4005" s="283">
        <v>32263</v>
      </c>
      <c r="B4005" s="283" t="s">
        <v>4222</v>
      </c>
      <c r="C4005" s="283" t="s">
        <v>11537</v>
      </c>
      <c r="D4005" s="283" t="s">
        <v>11538</v>
      </c>
      <c r="E4005" s="283" t="s">
        <v>4813</v>
      </c>
      <c r="F4005" s="283" t="s">
        <v>4483</v>
      </c>
    </row>
    <row r="4006" spans="1:6" x14ac:dyDescent="0.15">
      <c r="A4006" s="283">
        <v>32264</v>
      </c>
      <c r="B4006" s="283" t="s">
        <v>4222</v>
      </c>
      <c r="C4006" s="283" t="s">
        <v>11539</v>
      </c>
      <c r="D4006" s="283" t="s">
        <v>11540</v>
      </c>
      <c r="E4006" s="283" t="s">
        <v>4813</v>
      </c>
      <c r="F4006" s="283" t="s">
        <v>4483</v>
      </c>
    </row>
    <row r="4007" spans="1:6" x14ac:dyDescent="0.15">
      <c r="A4007" s="283">
        <v>32267</v>
      </c>
      <c r="B4007" s="283" t="s">
        <v>3731</v>
      </c>
      <c r="C4007" s="283" t="s">
        <v>11541</v>
      </c>
      <c r="D4007" s="283" t="s">
        <v>11542</v>
      </c>
      <c r="E4007" s="283" t="s">
        <v>867</v>
      </c>
      <c r="F4007" s="283" t="s">
        <v>4483</v>
      </c>
    </row>
    <row r="4008" spans="1:6" x14ac:dyDescent="0.15">
      <c r="A4008" s="283">
        <v>32268</v>
      </c>
      <c r="B4008" s="283" t="s">
        <v>3780</v>
      </c>
      <c r="C4008" s="283" t="s">
        <v>11543</v>
      </c>
      <c r="D4008" s="283" t="s">
        <v>11544</v>
      </c>
      <c r="E4008" s="283" t="s">
        <v>298</v>
      </c>
      <c r="F4008" s="283" t="s">
        <v>4483</v>
      </c>
    </row>
    <row r="4009" spans="1:6" x14ac:dyDescent="0.15">
      <c r="A4009" s="283">
        <v>32269</v>
      </c>
      <c r="B4009" s="283" t="s">
        <v>3743</v>
      </c>
      <c r="C4009" s="283" t="s">
        <v>11545</v>
      </c>
      <c r="D4009" s="283" t="s">
        <v>11546</v>
      </c>
      <c r="F4009" s="283" t="s">
        <v>3703</v>
      </c>
    </row>
    <row r="4010" spans="1:6" x14ac:dyDescent="0.15">
      <c r="A4010" s="283">
        <v>32270</v>
      </c>
      <c r="B4010" s="283" t="s">
        <v>839</v>
      </c>
      <c r="C4010" s="283" t="s">
        <v>13417</v>
      </c>
      <c r="D4010" s="283" t="s">
        <v>13418</v>
      </c>
      <c r="E4010" s="283" t="s">
        <v>656</v>
      </c>
      <c r="F4010" s="283" t="s">
        <v>3703</v>
      </c>
    </row>
    <row r="4011" spans="1:6" x14ac:dyDescent="0.15">
      <c r="A4011" s="283">
        <v>32274</v>
      </c>
      <c r="B4011" s="283" t="s">
        <v>3777</v>
      </c>
      <c r="C4011" s="283" t="s">
        <v>11547</v>
      </c>
      <c r="D4011" s="283" t="s">
        <v>11548</v>
      </c>
      <c r="E4011" s="283" t="s">
        <v>939</v>
      </c>
      <c r="F4011" s="283" t="s">
        <v>3703</v>
      </c>
    </row>
    <row r="4012" spans="1:6" x14ac:dyDescent="0.15">
      <c r="A4012" s="283">
        <v>32279</v>
      </c>
      <c r="B4012" s="283" t="s">
        <v>4271</v>
      </c>
      <c r="C4012" s="283" t="s">
        <v>11549</v>
      </c>
      <c r="D4012" s="283" t="s">
        <v>11550</v>
      </c>
      <c r="E4012" s="283" t="s">
        <v>588</v>
      </c>
      <c r="F4012" s="283" t="s">
        <v>3703</v>
      </c>
    </row>
    <row r="4013" spans="1:6" x14ac:dyDescent="0.15">
      <c r="A4013" s="283">
        <v>32281</v>
      </c>
      <c r="B4013" s="283" t="s">
        <v>3801</v>
      </c>
      <c r="C4013" s="283" t="s">
        <v>13419</v>
      </c>
      <c r="D4013" s="283" t="s">
        <v>13420</v>
      </c>
      <c r="E4013" s="283" t="s">
        <v>8475</v>
      </c>
      <c r="F4013" s="283" t="s">
        <v>3703</v>
      </c>
    </row>
    <row r="4014" spans="1:6" x14ac:dyDescent="0.15">
      <c r="A4014" s="283">
        <v>32282</v>
      </c>
      <c r="B4014" s="283" t="s">
        <v>4274</v>
      </c>
      <c r="C4014" s="283" t="s">
        <v>11551</v>
      </c>
      <c r="D4014" s="283" t="s">
        <v>11552</v>
      </c>
      <c r="E4014" s="283" t="s">
        <v>593</v>
      </c>
      <c r="F4014" s="283" t="s">
        <v>4483</v>
      </c>
    </row>
    <row r="4015" spans="1:6" x14ac:dyDescent="0.15">
      <c r="A4015" s="283">
        <v>32283</v>
      </c>
      <c r="B4015" s="283" t="s">
        <v>4274</v>
      </c>
      <c r="C4015" s="283" t="s">
        <v>11553</v>
      </c>
      <c r="D4015" s="283" t="s">
        <v>11554</v>
      </c>
      <c r="E4015" s="283" t="s">
        <v>1989</v>
      </c>
      <c r="F4015" s="283" t="s">
        <v>4483</v>
      </c>
    </row>
    <row r="4016" spans="1:6" x14ac:dyDescent="0.15">
      <c r="A4016" s="283">
        <v>32285</v>
      </c>
      <c r="B4016" s="283" t="s">
        <v>4274</v>
      </c>
      <c r="C4016" s="283" t="s">
        <v>11555</v>
      </c>
      <c r="D4016" s="283" t="s">
        <v>11556</v>
      </c>
      <c r="E4016" s="283" t="s">
        <v>199</v>
      </c>
      <c r="F4016" s="283" t="s">
        <v>4483</v>
      </c>
    </row>
    <row r="4017" spans="1:6" x14ac:dyDescent="0.15">
      <c r="A4017" s="283">
        <v>32289</v>
      </c>
      <c r="B4017" s="283" t="s">
        <v>3698</v>
      </c>
      <c r="C4017" s="283" t="s">
        <v>11557</v>
      </c>
      <c r="D4017" s="283" t="s">
        <v>11558</v>
      </c>
      <c r="E4017" s="283" t="s">
        <v>128</v>
      </c>
      <c r="F4017" s="283" t="s">
        <v>4483</v>
      </c>
    </row>
    <row r="4018" spans="1:6" x14ac:dyDescent="0.15">
      <c r="A4018" s="283">
        <v>32291</v>
      </c>
      <c r="B4018" s="283" t="s">
        <v>3814</v>
      </c>
      <c r="C4018" s="283" t="s">
        <v>11559</v>
      </c>
      <c r="D4018" s="283" t="s">
        <v>11560</v>
      </c>
      <c r="E4018" s="283" t="s">
        <v>1078</v>
      </c>
      <c r="F4018" s="283" t="s">
        <v>3703</v>
      </c>
    </row>
    <row r="4019" spans="1:6" x14ac:dyDescent="0.15">
      <c r="A4019" s="283">
        <v>32294</v>
      </c>
      <c r="B4019" s="283" t="s">
        <v>3814</v>
      </c>
      <c r="C4019" s="283" t="s">
        <v>11561</v>
      </c>
      <c r="D4019" s="283" t="s">
        <v>11562</v>
      </c>
      <c r="E4019" s="283" t="s">
        <v>3817</v>
      </c>
      <c r="F4019" s="283" t="s">
        <v>3703</v>
      </c>
    </row>
    <row r="4020" spans="1:6" x14ac:dyDescent="0.15">
      <c r="A4020" s="283">
        <v>32295</v>
      </c>
      <c r="B4020" s="283" t="s">
        <v>3814</v>
      </c>
      <c r="C4020" s="283" t="s">
        <v>11563</v>
      </c>
      <c r="D4020" s="283" t="s">
        <v>11564</v>
      </c>
      <c r="E4020" s="283" t="s">
        <v>3817</v>
      </c>
      <c r="F4020" s="283" t="s">
        <v>3703</v>
      </c>
    </row>
    <row r="4021" spans="1:6" x14ac:dyDescent="0.15">
      <c r="A4021" s="283">
        <v>32300</v>
      </c>
      <c r="B4021" s="283" t="s">
        <v>3814</v>
      </c>
      <c r="C4021" s="283" t="s">
        <v>11565</v>
      </c>
      <c r="D4021" s="283" t="s">
        <v>11566</v>
      </c>
      <c r="E4021" s="283" t="s">
        <v>1536</v>
      </c>
      <c r="F4021" s="283" t="s">
        <v>4483</v>
      </c>
    </row>
    <row r="4022" spans="1:6" x14ac:dyDescent="0.15">
      <c r="A4022" s="283">
        <v>32302</v>
      </c>
      <c r="B4022" s="283" t="s">
        <v>3814</v>
      </c>
      <c r="C4022" s="283" t="s">
        <v>11567</v>
      </c>
      <c r="D4022" s="283" t="s">
        <v>11568</v>
      </c>
      <c r="E4022" s="283" t="s">
        <v>4876</v>
      </c>
      <c r="F4022" s="283" t="s">
        <v>4483</v>
      </c>
    </row>
    <row r="4023" spans="1:6" x14ac:dyDescent="0.15">
      <c r="A4023" s="283">
        <v>32306</v>
      </c>
      <c r="B4023" s="283" t="s">
        <v>3912</v>
      </c>
      <c r="C4023" s="283" t="s">
        <v>11569</v>
      </c>
      <c r="D4023" s="283" t="s">
        <v>11570</v>
      </c>
      <c r="E4023" s="283" t="s">
        <v>763</v>
      </c>
      <c r="F4023" s="283" t="s">
        <v>3703</v>
      </c>
    </row>
    <row r="4024" spans="1:6" x14ac:dyDescent="0.15">
      <c r="A4024" s="283">
        <v>32307</v>
      </c>
      <c r="B4024" s="283" t="s">
        <v>3912</v>
      </c>
      <c r="C4024" s="283" t="s">
        <v>11571</v>
      </c>
      <c r="D4024" s="283" t="s">
        <v>11572</v>
      </c>
      <c r="E4024" s="283" t="s">
        <v>616</v>
      </c>
      <c r="F4024" s="283" t="s">
        <v>4483</v>
      </c>
    </row>
    <row r="4025" spans="1:6" x14ac:dyDescent="0.15">
      <c r="A4025" s="283">
        <v>32309</v>
      </c>
      <c r="B4025" s="283" t="s">
        <v>3794</v>
      </c>
      <c r="C4025" s="283" t="s">
        <v>11573</v>
      </c>
      <c r="D4025" s="283" t="s">
        <v>11574</v>
      </c>
      <c r="E4025" s="283" t="s">
        <v>1546</v>
      </c>
      <c r="F4025" s="283" t="s">
        <v>4483</v>
      </c>
    </row>
    <row r="4026" spans="1:6" x14ac:dyDescent="0.15">
      <c r="A4026" s="283">
        <v>32311</v>
      </c>
      <c r="B4026" s="283" t="s">
        <v>4255</v>
      </c>
      <c r="C4026" s="283" t="s">
        <v>11575</v>
      </c>
      <c r="D4026" s="283" t="s">
        <v>11576</v>
      </c>
      <c r="E4026" s="283" t="s">
        <v>459</v>
      </c>
      <c r="F4026" s="283" t="s">
        <v>3703</v>
      </c>
    </row>
    <row r="4027" spans="1:6" x14ac:dyDescent="0.15">
      <c r="A4027" s="283">
        <v>32313</v>
      </c>
      <c r="B4027" s="283" t="s">
        <v>4147</v>
      </c>
      <c r="C4027" s="283" t="s">
        <v>11577</v>
      </c>
      <c r="D4027" s="283" t="s">
        <v>11578</v>
      </c>
      <c r="E4027" s="283" t="s">
        <v>489</v>
      </c>
      <c r="F4027" s="283" t="s">
        <v>3703</v>
      </c>
    </row>
    <row r="4028" spans="1:6" x14ac:dyDescent="0.15">
      <c r="A4028" s="283">
        <v>32315</v>
      </c>
      <c r="B4028" s="283" t="s">
        <v>4632</v>
      </c>
      <c r="C4028" s="283" t="s">
        <v>11579</v>
      </c>
      <c r="D4028" s="283" t="s">
        <v>11580</v>
      </c>
      <c r="E4028" s="283" t="s">
        <v>695</v>
      </c>
      <c r="F4028" s="283" t="s">
        <v>4483</v>
      </c>
    </row>
    <row r="4029" spans="1:6" x14ac:dyDescent="0.15">
      <c r="A4029" s="283">
        <v>32318</v>
      </c>
      <c r="B4029" s="283" t="s">
        <v>4017</v>
      </c>
      <c r="C4029" s="283" t="s">
        <v>11581</v>
      </c>
      <c r="D4029" s="283" t="s">
        <v>11582</v>
      </c>
      <c r="E4029" s="283" t="s">
        <v>368</v>
      </c>
      <c r="F4029" s="283" t="s">
        <v>4483</v>
      </c>
    </row>
    <row r="4030" spans="1:6" x14ac:dyDescent="0.15">
      <c r="A4030" s="283">
        <v>32321</v>
      </c>
      <c r="B4030" s="283" t="s">
        <v>3731</v>
      </c>
      <c r="C4030" s="283" t="s">
        <v>11583</v>
      </c>
      <c r="D4030" s="283" t="s">
        <v>11584</v>
      </c>
      <c r="E4030" s="283" t="s">
        <v>526</v>
      </c>
      <c r="F4030" s="283" t="s">
        <v>4483</v>
      </c>
    </row>
    <row r="4031" spans="1:6" x14ac:dyDescent="0.15">
      <c r="A4031" s="283">
        <v>32322</v>
      </c>
      <c r="B4031" s="283" t="s">
        <v>4017</v>
      </c>
      <c r="C4031" s="283" t="s">
        <v>11585</v>
      </c>
      <c r="D4031" s="283" t="s">
        <v>11586</v>
      </c>
      <c r="E4031" s="283" t="s">
        <v>368</v>
      </c>
      <c r="F4031" s="283" t="s">
        <v>4483</v>
      </c>
    </row>
    <row r="4032" spans="1:6" x14ac:dyDescent="0.15">
      <c r="A4032" s="283">
        <v>32323</v>
      </c>
      <c r="B4032" s="283" t="s">
        <v>4017</v>
      </c>
      <c r="C4032" s="283" t="s">
        <v>11587</v>
      </c>
      <c r="D4032" s="283" t="s">
        <v>11588</v>
      </c>
      <c r="E4032" s="283" t="s">
        <v>664</v>
      </c>
      <c r="F4032" s="283" t="s">
        <v>3703</v>
      </c>
    </row>
    <row r="4033" spans="1:9" x14ac:dyDescent="0.15">
      <c r="A4033" s="283">
        <v>32325</v>
      </c>
      <c r="B4033" s="283" t="s">
        <v>4017</v>
      </c>
      <c r="C4033" s="283" t="s">
        <v>11589</v>
      </c>
      <c r="D4033" s="283" t="s">
        <v>11590</v>
      </c>
      <c r="E4033" s="283" t="s">
        <v>171</v>
      </c>
      <c r="F4033" s="283" t="s">
        <v>3703</v>
      </c>
    </row>
    <row r="4034" spans="1:9" x14ac:dyDescent="0.15">
      <c r="A4034" s="283">
        <v>32327</v>
      </c>
      <c r="B4034" s="283" t="s">
        <v>4017</v>
      </c>
      <c r="C4034" s="283" t="s">
        <v>11591</v>
      </c>
      <c r="D4034" s="283" t="s">
        <v>11592</v>
      </c>
      <c r="E4034" s="283" t="s">
        <v>368</v>
      </c>
      <c r="F4034" s="283" t="s">
        <v>4483</v>
      </c>
    </row>
    <row r="4035" spans="1:9" x14ac:dyDescent="0.15">
      <c r="A4035" s="283">
        <v>32328</v>
      </c>
      <c r="B4035" s="283" t="s">
        <v>4271</v>
      </c>
      <c r="C4035" s="283" t="s">
        <v>11593</v>
      </c>
      <c r="D4035" s="283" t="s">
        <v>11594</v>
      </c>
      <c r="E4035" s="283" t="s">
        <v>588</v>
      </c>
      <c r="F4035" s="283" t="s">
        <v>3703</v>
      </c>
    </row>
    <row r="4036" spans="1:9" x14ac:dyDescent="0.15">
      <c r="A4036" s="283">
        <v>32332</v>
      </c>
      <c r="B4036" s="283" t="s">
        <v>4017</v>
      </c>
      <c r="C4036" s="283" t="s">
        <v>11595</v>
      </c>
      <c r="D4036" s="283" t="s">
        <v>11596</v>
      </c>
      <c r="E4036" s="283" t="s">
        <v>358</v>
      </c>
      <c r="F4036" s="283" t="s">
        <v>3703</v>
      </c>
    </row>
    <row r="4037" spans="1:9" x14ac:dyDescent="0.15">
      <c r="A4037" s="283">
        <v>32333</v>
      </c>
      <c r="B4037" s="283" t="s">
        <v>4404</v>
      </c>
      <c r="C4037" s="283" t="s">
        <v>11597</v>
      </c>
      <c r="D4037" s="283" t="s">
        <v>11598</v>
      </c>
      <c r="E4037" s="283" t="s">
        <v>340</v>
      </c>
      <c r="F4037" s="283" t="s">
        <v>4483</v>
      </c>
    </row>
    <row r="4038" spans="1:9" x14ac:dyDescent="0.15">
      <c r="A4038" s="283">
        <v>32334</v>
      </c>
      <c r="B4038" s="283" t="s">
        <v>4603</v>
      </c>
      <c r="C4038" s="283" t="s">
        <v>11599</v>
      </c>
      <c r="D4038" s="283" t="s">
        <v>11600</v>
      </c>
      <c r="F4038" s="283" t="s">
        <v>3703</v>
      </c>
    </row>
    <row r="4039" spans="1:9" x14ac:dyDescent="0.15">
      <c r="A4039" s="283">
        <v>32336</v>
      </c>
      <c r="B4039" s="283" t="s">
        <v>4603</v>
      </c>
      <c r="C4039" s="283" t="s">
        <v>11601</v>
      </c>
      <c r="D4039" s="283" t="s">
        <v>11602</v>
      </c>
      <c r="F4039" s="283" t="s">
        <v>3703</v>
      </c>
    </row>
    <row r="4040" spans="1:9" x14ac:dyDescent="0.15">
      <c r="A4040" s="283">
        <v>32337</v>
      </c>
      <c r="B4040" s="283" t="s">
        <v>4603</v>
      </c>
      <c r="C4040" s="283" t="s">
        <v>6662</v>
      </c>
      <c r="D4040" s="283" t="s">
        <v>6663</v>
      </c>
      <c r="F4040" s="283" t="s">
        <v>4483</v>
      </c>
    </row>
    <row r="4041" spans="1:9" x14ac:dyDescent="0.15">
      <c r="A4041" s="283">
        <v>32341</v>
      </c>
      <c r="B4041" s="283" t="s">
        <v>4603</v>
      </c>
      <c r="C4041" s="283" t="s">
        <v>11603</v>
      </c>
      <c r="D4041" s="283" t="s">
        <v>11604</v>
      </c>
      <c r="F4041" s="283" t="s">
        <v>3703</v>
      </c>
    </row>
    <row r="4042" spans="1:9" x14ac:dyDescent="0.15">
      <c r="A4042" s="283">
        <v>32343</v>
      </c>
      <c r="B4042" s="283" t="s">
        <v>3698</v>
      </c>
      <c r="C4042" s="283" t="s">
        <v>11605</v>
      </c>
      <c r="D4042" s="283" t="s">
        <v>11606</v>
      </c>
      <c r="E4042" s="283" t="s">
        <v>218</v>
      </c>
      <c r="F4042" s="283" t="s">
        <v>4483</v>
      </c>
    </row>
    <row r="4043" spans="1:9" x14ac:dyDescent="0.15">
      <c r="A4043" s="283">
        <v>32345</v>
      </c>
      <c r="B4043" s="283" t="s">
        <v>3698</v>
      </c>
      <c r="C4043" s="283" t="s">
        <v>11607</v>
      </c>
      <c r="D4043" s="283" t="s">
        <v>11608</v>
      </c>
      <c r="E4043" s="283" t="s">
        <v>139</v>
      </c>
      <c r="F4043" s="283" t="s">
        <v>3703</v>
      </c>
    </row>
    <row r="4044" spans="1:9" x14ac:dyDescent="0.15">
      <c r="A4044" s="283">
        <v>32347</v>
      </c>
      <c r="B4044" s="283" t="s">
        <v>3777</v>
      </c>
      <c r="C4044" s="283" t="s">
        <v>11609</v>
      </c>
      <c r="D4044" s="283" t="s">
        <v>11610</v>
      </c>
      <c r="E4044" s="283" t="s">
        <v>341</v>
      </c>
      <c r="F4044" s="283" t="s">
        <v>3703</v>
      </c>
    </row>
    <row r="4045" spans="1:9" x14ac:dyDescent="0.15">
      <c r="A4045" s="283">
        <v>32348</v>
      </c>
      <c r="B4045" s="283" t="s">
        <v>3814</v>
      </c>
      <c r="C4045" s="283" t="s">
        <v>11611</v>
      </c>
      <c r="D4045" s="283" t="s">
        <v>11612</v>
      </c>
      <c r="E4045" s="283" t="s">
        <v>861</v>
      </c>
      <c r="F4045" s="283" t="s">
        <v>4483</v>
      </c>
    </row>
    <row r="4046" spans="1:9" x14ac:dyDescent="0.15">
      <c r="A4046" s="283">
        <v>32349</v>
      </c>
      <c r="B4046" s="283" t="s">
        <v>3736</v>
      </c>
      <c r="C4046" s="283" t="s">
        <v>11613</v>
      </c>
      <c r="D4046" s="283" t="s">
        <v>11614</v>
      </c>
      <c r="E4046" s="283" t="s">
        <v>172</v>
      </c>
      <c r="F4046" s="283" t="s">
        <v>4483</v>
      </c>
    </row>
    <row r="4047" spans="1:9" x14ac:dyDescent="0.15">
      <c r="A4047" s="283">
        <v>32350</v>
      </c>
      <c r="B4047" s="283" t="s">
        <v>3814</v>
      </c>
      <c r="C4047" s="283" t="s">
        <v>11615</v>
      </c>
      <c r="D4047" s="283" t="s">
        <v>11616</v>
      </c>
      <c r="E4047" s="283" t="s">
        <v>861</v>
      </c>
      <c r="F4047" s="283" t="s">
        <v>4483</v>
      </c>
    </row>
    <row r="4048" spans="1:9" x14ac:dyDescent="0.15">
      <c r="A4048" s="283">
        <v>32354</v>
      </c>
      <c r="B4048" s="283" t="s">
        <v>3848</v>
      </c>
      <c r="C4048" s="283" t="s">
        <v>11617</v>
      </c>
      <c r="D4048" s="283" t="s">
        <v>11618</v>
      </c>
      <c r="E4048" s="283" t="s">
        <v>173</v>
      </c>
      <c r="F4048" s="283" t="s">
        <v>3703</v>
      </c>
      <c r="G4048" s="283">
        <v>3</v>
      </c>
      <c r="I4048" s="283">
        <v>2</v>
      </c>
    </row>
    <row r="4049" spans="1:6" x14ac:dyDescent="0.15">
      <c r="A4049" s="283">
        <v>32356</v>
      </c>
      <c r="B4049" s="283" t="s">
        <v>3848</v>
      </c>
      <c r="C4049" s="283" t="s">
        <v>11619</v>
      </c>
      <c r="D4049" s="283" t="s">
        <v>11620</v>
      </c>
      <c r="E4049" s="283" t="s">
        <v>643</v>
      </c>
      <c r="F4049" s="283" t="s">
        <v>3703</v>
      </c>
    </row>
    <row r="4050" spans="1:6" x14ac:dyDescent="0.15">
      <c r="A4050" s="283">
        <v>32357</v>
      </c>
      <c r="B4050" s="283" t="s">
        <v>3698</v>
      </c>
      <c r="C4050" s="283" t="s">
        <v>11621</v>
      </c>
      <c r="D4050" s="283" t="s">
        <v>11622</v>
      </c>
      <c r="F4050" s="283" t="s">
        <v>4483</v>
      </c>
    </row>
    <row r="4051" spans="1:6" x14ac:dyDescent="0.15">
      <c r="A4051" s="283">
        <v>32358</v>
      </c>
      <c r="B4051" s="283" t="s">
        <v>3848</v>
      </c>
      <c r="C4051" s="283" t="s">
        <v>11623</v>
      </c>
      <c r="D4051" s="283" t="s">
        <v>11624</v>
      </c>
      <c r="E4051" s="283" t="s">
        <v>378</v>
      </c>
      <c r="F4051" s="283" t="s">
        <v>4483</v>
      </c>
    </row>
    <row r="4052" spans="1:6" x14ac:dyDescent="0.15">
      <c r="A4052" s="283">
        <v>32359</v>
      </c>
      <c r="B4052" s="283" t="s">
        <v>3848</v>
      </c>
      <c r="C4052" s="283" t="s">
        <v>11625</v>
      </c>
      <c r="D4052" s="283" t="s">
        <v>11626</v>
      </c>
      <c r="E4052" s="283" t="s">
        <v>378</v>
      </c>
      <c r="F4052" s="283" t="s">
        <v>4483</v>
      </c>
    </row>
    <row r="4053" spans="1:6" x14ac:dyDescent="0.15">
      <c r="A4053" s="283">
        <v>32360</v>
      </c>
      <c r="B4053" s="283" t="s">
        <v>3848</v>
      </c>
      <c r="C4053" s="283" t="s">
        <v>11627</v>
      </c>
      <c r="D4053" s="283" t="s">
        <v>11628</v>
      </c>
      <c r="E4053" s="283" t="s">
        <v>3113</v>
      </c>
      <c r="F4053" s="283" t="s">
        <v>3703</v>
      </c>
    </row>
    <row r="4054" spans="1:6" x14ac:dyDescent="0.15">
      <c r="A4054" s="283">
        <v>32361</v>
      </c>
      <c r="B4054" s="283" t="s">
        <v>3794</v>
      </c>
      <c r="C4054" s="283" t="s">
        <v>11629</v>
      </c>
      <c r="D4054" s="283" t="s">
        <v>11630</v>
      </c>
      <c r="E4054" s="283" t="s">
        <v>703</v>
      </c>
      <c r="F4054" s="283" t="s">
        <v>4483</v>
      </c>
    </row>
    <row r="4055" spans="1:6" x14ac:dyDescent="0.15">
      <c r="A4055" s="283">
        <v>32365</v>
      </c>
      <c r="B4055" s="283" t="s">
        <v>3848</v>
      </c>
      <c r="C4055" s="283" t="s">
        <v>11631</v>
      </c>
      <c r="D4055" s="283" t="s">
        <v>11632</v>
      </c>
      <c r="E4055" s="283" t="s">
        <v>106</v>
      </c>
      <c r="F4055" s="283" t="s">
        <v>3703</v>
      </c>
    </row>
    <row r="4056" spans="1:6" x14ac:dyDescent="0.15">
      <c r="A4056" s="283">
        <v>32366</v>
      </c>
      <c r="B4056" s="283" t="s">
        <v>3848</v>
      </c>
      <c r="C4056" s="283" t="s">
        <v>11633</v>
      </c>
      <c r="D4056" s="283" t="s">
        <v>11634</v>
      </c>
      <c r="E4056" s="283" t="s">
        <v>106</v>
      </c>
      <c r="F4056" s="283" t="s">
        <v>3703</v>
      </c>
    </row>
    <row r="4057" spans="1:6" x14ac:dyDescent="0.15">
      <c r="A4057" s="283">
        <v>32369</v>
      </c>
      <c r="B4057" s="283" t="s">
        <v>3736</v>
      </c>
      <c r="C4057" s="283" t="s">
        <v>11635</v>
      </c>
      <c r="D4057" s="283" t="s">
        <v>11636</v>
      </c>
      <c r="E4057" s="283" t="s">
        <v>3579</v>
      </c>
      <c r="F4057" s="283" t="s">
        <v>3703</v>
      </c>
    </row>
    <row r="4058" spans="1:6" x14ac:dyDescent="0.15">
      <c r="A4058" s="283">
        <v>32370</v>
      </c>
      <c r="B4058" s="283" t="s">
        <v>3736</v>
      </c>
      <c r="C4058" s="283" t="s">
        <v>11637</v>
      </c>
      <c r="D4058" s="283" t="s">
        <v>11638</v>
      </c>
      <c r="E4058" s="283" t="s">
        <v>422</v>
      </c>
      <c r="F4058" s="283" t="s">
        <v>4483</v>
      </c>
    </row>
    <row r="4059" spans="1:6" x14ac:dyDescent="0.15">
      <c r="A4059" s="283">
        <v>32371</v>
      </c>
      <c r="B4059" s="283" t="s">
        <v>3736</v>
      </c>
      <c r="C4059" s="283" t="s">
        <v>11639</v>
      </c>
      <c r="D4059" s="283" t="s">
        <v>11640</v>
      </c>
      <c r="E4059" s="283" t="s">
        <v>468</v>
      </c>
      <c r="F4059" s="283" t="s">
        <v>4483</v>
      </c>
    </row>
    <row r="4060" spans="1:6" x14ac:dyDescent="0.15">
      <c r="A4060" s="283">
        <v>32372</v>
      </c>
      <c r="B4060" s="283" t="s">
        <v>3736</v>
      </c>
      <c r="C4060" s="283" t="s">
        <v>11641</v>
      </c>
      <c r="D4060" s="283" t="s">
        <v>11642</v>
      </c>
      <c r="F4060" s="283" t="s">
        <v>4483</v>
      </c>
    </row>
    <row r="4061" spans="1:6" x14ac:dyDescent="0.15">
      <c r="A4061" s="283">
        <v>32374</v>
      </c>
      <c r="B4061" s="283" t="s">
        <v>3736</v>
      </c>
      <c r="C4061" s="283" t="s">
        <v>11643</v>
      </c>
      <c r="D4061" s="283" t="s">
        <v>11644</v>
      </c>
      <c r="E4061" s="283" t="s">
        <v>13093</v>
      </c>
      <c r="F4061" s="283" t="s">
        <v>3703</v>
      </c>
    </row>
    <row r="4062" spans="1:6" x14ac:dyDescent="0.15">
      <c r="A4062" s="283">
        <v>32382</v>
      </c>
      <c r="B4062" s="283" t="s">
        <v>3809</v>
      </c>
      <c r="C4062" s="283" t="s">
        <v>11645</v>
      </c>
      <c r="D4062" s="283" t="s">
        <v>11646</v>
      </c>
      <c r="F4062" s="283" t="s">
        <v>3703</v>
      </c>
    </row>
    <row r="4063" spans="1:6" x14ac:dyDescent="0.15">
      <c r="A4063" s="283">
        <v>32383</v>
      </c>
      <c r="B4063" s="283" t="s">
        <v>3809</v>
      </c>
      <c r="C4063" s="283" t="s">
        <v>11647</v>
      </c>
      <c r="D4063" s="283" t="s">
        <v>11648</v>
      </c>
      <c r="F4063" s="283" t="s">
        <v>3703</v>
      </c>
    </row>
    <row r="4064" spans="1:6" x14ac:dyDescent="0.15">
      <c r="A4064" s="283">
        <v>32384</v>
      </c>
      <c r="B4064" s="283" t="s">
        <v>3809</v>
      </c>
      <c r="C4064" s="283" t="s">
        <v>11649</v>
      </c>
      <c r="D4064" s="283" t="s">
        <v>11650</v>
      </c>
      <c r="F4064" s="283" t="s">
        <v>4483</v>
      </c>
    </row>
    <row r="4065" spans="1:7" x14ac:dyDescent="0.15">
      <c r="A4065" s="283">
        <v>32385</v>
      </c>
      <c r="B4065" s="283" t="s">
        <v>3809</v>
      </c>
      <c r="C4065" s="283" t="s">
        <v>11651</v>
      </c>
      <c r="D4065" s="283" t="s">
        <v>11652</v>
      </c>
      <c r="F4065" s="283" t="s">
        <v>3703</v>
      </c>
    </row>
    <row r="4066" spans="1:7" x14ac:dyDescent="0.15">
      <c r="A4066" s="283">
        <v>32386</v>
      </c>
      <c r="B4066" s="283" t="s">
        <v>3809</v>
      </c>
      <c r="C4066" s="283" t="s">
        <v>11653</v>
      </c>
      <c r="D4066" s="283" t="s">
        <v>11654</v>
      </c>
      <c r="F4066" s="283" t="s">
        <v>4483</v>
      </c>
    </row>
    <row r="4067" spans="1:7" x14ac:dyDescent="0.15">
      <c r="A4067" s="283">
        <v>32387</v>
      </c>
      <c r="B4067" s="283" t="s">
        <v>3809</v>
      </c>
      <c r="C4067" s="283" t="s">
        <v>11655</v>
      </c>
      <c r="D4067" s="283" t="s">
        <v>11656</v>
      </c>
      <c r="F4067" s="283" t="s">
        <v>3703</v>
      </c>
    </row>
    <row r="4068" spans="1:7" x14ac:dyDescent="0.15">
      <c r="A4068" s="283">
        <v>32388</v>
      </c>
      <c r="B4068" s="283" t="s">
        <v>3809</v>
      </c>
      <c r="C4068" s="283" t="s">
        <v>11657</v>
      </c>
      <c r="D4068" s="283" t="s">
        <v>11658</v>
      </c>
      <c r="F4068" s="283" t="s">
        <v>3703</v>
      </c>
    </row>
    <row r="4069" spans="1:7" x14ac:dyDescent="0.15">
      <c r="A4069" s="283">
        <v>32390</v>
      </c>
      <c r="B4069" s="283" t="s">
        <v>3905</v>
      </c>
      <c r="C4069" s="283" t="s">
        <v>11659</v>
      </c>
      <c r="D4069" s="283" t="s">
        <v>11660</v>
      </c>
      <c r="F4069" s="283" t="s">
        <v>3703</v>
      </c>
    </row>
    <row r="4070" spans="1:7" x14ac:dyDescent="0.15">
      <c r="A4070" s="283">
        <v>32397</v>
      </c>
      <c r="B4070" s="283" t="s">
        <v>3698</v>
      </c>
      <c r="C4070" s="283" t="s">
        <v>11661</v>
      </c>
      <c r="D4070" s="283" t="s">
        <v>11662</v>
      </c>
      <c r="E4070" s="283" t="s">
        <v>139</v>
      </c>
      <c r="F4070" s="283" t="s">
        <v>4483</v>
      </c>
    </row>
    <row r="4071" spans="1:7" x14ac:dyDescent="0.15">
      <c r="A4071" s="283">
        <v>32398</v>
      </c>
      <c r="B4071" s="283" t="s">
        <v>3801</v>
      </c>
      <c r="C4071" s="283" t="s">
        <v>11663</v>
      </c>
      <c r="D4071" s="283" t="s">
        <v>11664</v>
      </c>
      <c r="E4071" s="283" t="s">
        <v>2819</v>
      </c>
      <c r="F4071" s="283" t="s">
        <v>4483</v>
      </c>
    </row>
    <row r="4072" spans="1:7" x14ac:dyDescent="0.15">
      <c r="A4072" s="283">
        <v>32401</v>
      </c>
      <c r="B4072" s="283" t="s">
        <v>3736</v>
      </c>
      <c r="C4072" s="283" t="s">
        <v>11665</v>
      </c>
      <c r="D4072" s="283" t="s">
        <v>11666</v>
      </c>
      <c r="E4072" s="283" t="s">
        <v>4785</v>
      </c>
      <c r="F4072" s="283" t="s">
        <v>4483</v>
      </c>
    </row>
    <row r="4073" spans="1:7" x14ac:dyDescent="0.15">
      <c r="A4073" s="283">
        <v>32402</v>
      </c>
      <c r="B4073" s="283" t="s">
        <v>3791</v>
      </c>
      <c r="C4073" s="283" t="s">
        <v>11667</v>
      </c>
      <c r="D4073" s="283" t="s">
        <v>11668</v>
      </c>
      <c r="E4073" s="283" t="s">
        <v>158</v>
      </c>
      <c r="F4073" s="283" t="s">
        <v>3703</v>
      </c>
    </row>
    <row r="4074" spans="1:7" x14ac:dyDescent="0.15">
      <c r="A4074" s="283">
        <v>32403</v>
      </c>
      <c r="B4074" s="283" t="s">
        <v>3698</v>
      </c>
      <c r="C4074" s="283" t="s">
        <v>12876</v>
      </c>
      <c r="D4074" s="283" t="s">
        <v>12877</v>
      </c>
      <c r="F4074" s="283" t="s">
        <v>3703</v>
      </c>
    </row>
    <row r="4075" spans="1:7" x14ac:dyDescent="0.15">
      <c r="A4075" s="283">
        <v>32407</v>
      </c>
      <c r="B4075" s="283" t="s">
        <v>3731</v>
      </c>
      <c r="C4075" s="283" t="s">
        <v>11669</v>
      </c>
      <c r="D4075" s="283" t="s">
        <v>11670</v>
      </c>
      <c r="E4075" s="283" t="s">
        <v>174</v>
      </c>
      <c r="F4075" s="283" t="s">
        <v>4483</v>
      </c>
    </row>
    <row r="4076" spans="1:7" x14ac:dyDescent="0.15">
      <c r="A4076" s="283">
        <v>32410</v>
      </c>
      <c r="B4076" s="283" t="s">
        <v>3731</v>
      </c>
      <c r="C4076" s="283" t="s">
        <v>11671</v>
      </c>
      <c r="D4076" s="283" t="s">
        <v>11672</v>
      </c>
      <c r="E4076" s="283" t="s">
        <v>544</v>
      </c>
      <c r="F4076" s="283" t="s">
        <v>3703</v>
      </c>
    </row>
    <row r="4077" spans="1:7" x14ac:dyDescent="0.15">
      <c r="A4077" s="283">
        <v>32411</v>
      </c>
      <c r="B4077" s="283" t="s">
        <v>3731</v>
      </c>
      <c r="C4077" s="283" t="s">
        <v>11673</v>
      </c>
      <c r="D4077" s="283" t="s">
        <v>11674</v>
      </c>
      <c r="E4077" s="283" t="s">
        <v>205</v>
      </c>
      <c r="F4077" s="283" t="s">
        <v>4483</v>
      </c>
      <c r="G4077" s="283">
        <v>3</v>
      </c>
    </row>
    <row r="4078" spans="1:7" x14ac:dyDescent="0.15">
      <c r="A4078" s="283">
        <v>32412</v>
      </c>
      <c r="B4078" s="283" t="s">
        <v>3731</v>
      </c>
      <c r="C4078" s="283" t="s">
        <v>11675</v>
      </c>
      <c r="D4078" s="283" t="s">
        <v>11676</v>
      </c>
      <c r="E4078" s="283" t="s">
        <v>13176</v>
      </c>
      <c r="F4078" s="283" t="s">
        <v>4483</v>
      </c>
    </row>
    <row r="4079" spans="1:7" x14ac:dyDescent="0.15">
      <c r="A4079" s="283">
        <v>32413</v>
      </c>
      <c r="B4079" s="283" t="s">
        <v>4271</v>
      </c>
      <c r="C4079" s="283" t="s">
        <v>11677</v>
      </c>
      <c r="D4079" s="283" t="s">
        <v>11678</v>
      </c>
      <c r="E4079" s="283" t="s">
        <v>2841</v>
      </c>
      <c r="F4079" s="283" t="s">
        <v>3703</v>
      </c>
    </row>
    <row r="4080" spans="1:7" x14ac:dyDescent="0.15">
      <c r="A4080" s="283">
        <v>32415</v>
      </c>
      <c r="B4080" s="283" t="s">
        <v>4274</v>
      </c>
      <c r="C4080" s="283" t="s">
        <v>11679</v>
      </c>
      <c r="D4080" s="283" t="s">
        <v>11680</v>
      </c>
      <c r="E4080" s="283" t="s">
        <v>199</v>
      </c>
      <c r="F4080" s="283" t="s">
        <v>4483</v>
      </c>
    </row>
    <row r="4081" spans="1:7" x14ac:dyDescent="0.15">
      <c r="A4081" s="283">
        <v>32416</v>
      </c>
      <c r="B4081" s="283" t="s">
        <v>3743</v>
      </c>
      <c r="C4081" s="283" t="s">
        <v>11681</v>
      </c>
      <c r="D4081" s="283" t="s">
        <v>11682</v>
      </c>
      <c r="F4081" s="283" t="s">
        <v>4483</v>
      </c>
    </row>
    <row r="4082" spans="1:7" x14ac:dyDescent="0.15">
      <c r="A4082" s="283">
        <v>32417</v>
      </c>
      <c r="B4082" s="283" t="s">
        <v>3698</v>
      </c>
      <c r="C4082" s="283" t="s">
        <v>11683</v>
      </c>
      <c r="D4082" s="283" t="s">
        <v>11684</v>
      </c>
      <c r="E4082" s="283" t="s">
        <v>13410</v>
      </c>
      <c r="F4082" s="283" t="s">
        <v>4483</v>
      </c>
    </row>
    <row r="4083" spans="1:7" x14ac:dyDescent="0.15">
      <c r="A4083" s="283">
        <v>32418</v>
      </c>
      <c r="B4083" s="283" t="s">
        <v>3698</v>
      </c>
      <c r="C4083" s="283" t="s">
        <v>11685</v>
      </c>
      <c r="D4083" s="283" t="s">
        <v>11686</v>
      </c>
      <c r="E4083" s="283" t="s">
        <v>535</v>
      </c>
      <c r="F4083" s="283" t="s">
        <v>3703</v>
      </c>
    </row>
    <row r="4084" spans="1:7" x14ac:dyDescent="0.15">
      <c r="A4084" s="283">
        <v>32421</v>
      </c>
      <c r="B4084" s="283" t="s">
        <v>3726</v>
      </c>
      <c r="C4084" s="283" t="s">
        <v>11687</v>
      </c>
      <c r="D4084" s="283" t="s">
        <v>11688</v>
      </c>
      <c r="E4084" s="283" t="s">
        <v>118</v>
      </c>
      <c r="F4084" s="283" t="s">
        <v>3703</v>
      </c>
    </row>
    <row r="4085" spans="1:7" x14ac:dyDescent="0.15">
      <c r="A4085" s="283">
        <v>32422</v>
      </c>
      <c r="B4085" s="283" t="s">
        <v>3726</v>
      </c>
      <c r="C4085" s="283" t="s">
        <v>11689</v>
      </c>
      <c r="D4085" s="283" t="s">
        <v>11690</v>
      </c>
      <c r="E4085" s="283" t="s">
        <v>988</v>
      </c>
      <c r="F4085" s="283" t="s">
        <v>3703</v>
      </c>
    </row>
    <row r="4086" spans="1:7" x14ac:dyDescent="0.15">
      <c r="A4086" s="283">
        <v>32424</v>
      </c>
      <c r="B4086" s="283" t="s">
        <v>3726</v>
      </c>
      <c r="C4086" s="283" t="s">
        <v>11691</v>
      </c>
      <c r="D4086" s="283" t="s">
        <v>11692</v>
      </c>
      <c r="E4086" s="283" t="s">
        <v>196</v>
      </c>
      <c r="F4086" s="283" t="s">
        <v>6877</v>
      </c>
    </row>
    <row r="4087" spans="1:7" x14ac:dyDescent="0.15">
      <c r="A4087" s="283">
        <v>32426</v>
      </c>
      <c r="B4087" s="283" t="s">
        <v>3726</v>
      </c>
      <c r="C4087" s="283" t="s">
        <v>11693</v>
      </c>
      <c r="D4087" s="283" t="s">
        <v>11694</v>
      </c>
      <c r="E4087" s="283" t="s">
        <v>250</v>
      </c>
      <c r="F4087" s="283" t="s">
        <v>3703</v>
      </c>
    </row>
    <row r="4088" spans="1:7" x14ac:dyDescent="0.15">
      <c r="A4088" s="283">
        <v>32428</v>
      </c>
      <c r="B4088" s="283" t="s">
        <v>3814</v>
      </c>
      <c r="C4088" s="283" t="s">
        <v>11695</v>
      </c>
      <c r="D4088" s="283" t="s">
        <v>11696</v>
      </c>
      <c r="E4088" s="283" t="s">
        <v>5082</v>
      </c>
      <c r="F4088" s="283" t="s">
        <v>3703</v>
      </c>
    </row>
    <row r="4089" spans="1:7" x14ac:dyDescent="0.15">
      <c r="A4089" s="283">
        <v>32429</v>
      </c>
      <c r="B4089" s="283" t="s">
        <v>3726</v>
      </c>
      <c r="C4089" s="283" t="s">
        <v>11697</v>
      </c>
      <c r="D4089" s="283" t="s">
        <v>11698</v>
      </c>
      <c r="E4089" s="283" t="s">
        <v>3841</v>
      </c>
      <c r="F4089" s="283" t="s">
        <v>4483</v>
      </c>
    </row>
    <row r="4090" spans="1:7" x14ac:dyDescent="0.15">
      <c r="A4090" s="283">
        <v>32434</v>
      </c>
      <c r="B4090" s="283" t="s">
        <v>3698</v>
      </c>
      <c r="C4090" s="283" t="s">
        <v>11699</v>
      </c>
      <c r="D4090" s="283" t="s">
        <v>11700</v>
      </c>
      <c r="E4090" s="283" t="s">
        <v>1003</v>
      </c>
      <c r="F4090" s="283" t="s">
        <v>3702</v>
      </c>
    </row>
    <row r="4091" spans="1:7" x14ac:dyDescent="0.15">
      <c r="A4091" s="283">
        <v>32436</v>
      </c>
      <c r="B4091" s="283" t="s">
        <v>4641</v>
      </c>
      <c r="C4091" s="283" t="s">
        <v>11701</v>
      </c>
      <c r="D4091" s="283" t="s">
        <v>11702</v>
      </c>
      <c r="F4091" s="283" t="s">
        <v>3703</v>
      </c>
    </row>
    <row r="4092" spans="1:7" x14ac:dyDescent="0.15">
      <c r="A4092" s="283">
        <v>32437</v>
      </c>
      <c r="B4092" s="283" t="s">
        <v>3698</v>
      </c>
      <c r="C4092" s="283" t="s">
        <v>11703</v>
      </c>
      <c r="D4092" s="283" t="s">
        <v>11704</v>
      </c>
      <c r="F4092" s="283" t="s">
        <v>3703</v>
      </c>
      <c r="G4092" s="283">
        <v>3</v>
      </c>
    </row>
    <row r="4093" spans="1:7" x14ac:dyDescent="0.15">
      <c r="A4093" s="283">
        <v>32440</v>
      </c>
      <c r="B4093" s="283" t="s">
        <v>3777</v>
      </c>
      <c r="C4093" s="283" t="s">
        <v>11705</v>
      </c>
      <c r="D4093" s="283" t="s">
        <v>11706</v>
      </c>
      <c r="E4093" s="283" t="s">
        <v>3772</v>
      </c>
      <c r="F4093" s="283" t="s">
        <v>3703</v>
      </c>
    </row>
    <row r="4094" spans="1:7" x14ac:dyDescent="0.15">
      <c r="A4094" s="283">
        <v>32441</v>
      </c>
      <c r="B4094" s="283" t="s">
        <v>3698</v>
      </c>
      <c r="C4094" s="283" t="s">
        <v>11707</v>
      </c>
      <c r="D4094" s="283" t="s">
        <v>11708</v>
      </c>
      <c r="E4094" s="283" t="s">
        <v>270</v>
      </c>
      <c r="F4094" s="283" t="s">
        <v>4483</v>
      </c>
    </row>
    <row r="4095" spans="1:7" x14ac:dyDescent="0.15">
      <c r="A4095" s="283">
        <v>32443</v>
      </c>
      <c r="B4095" s="283" t="s">
        <v>3698</v>
      </c>
      <c r="C4095" s="283" t="s">
        <v>11709</v>
      </c>
      <c r="D4095" s="283" t="s">
        <v>11710</v>
      </c>
      <c r="E4095" s="283" t="s">
        <v>3701</v>
      </c>
      <c r="F4095" s="283" t="s">
        <v>4483</v>
      </c>
    </row>
    <row r="4096" spans="1:7" x14ac:dyDescent="0.15">
      <c r="A4096" s="283">
        <v>32444</v>
      </c>
      <c r="B4096" s="283" t="s">
        <v>3698</v>
      </c>
      <c r="C4096" s="283" t="s">
        <v>11711</v>
      </c>
      <c r="D4096" s="283" t="s">
        <v>11712</v>
      </c>
      <c r="E4096" s="283" t="s">
        <v>3701</v>
      </c>
      <c r="F4096" s="283" t="s">
        <v>4483</v>
      </c>
    </row>
    <row r="4097" spans="1:7" x14ac:dyDescent="0.15">
      <c r="A4097" s="283">
        <v>32447</v>
      </c>
      <c r="B4097" s="283" t="s">
        <v>3698</v>
      </c>
      <c r="C4097" s="283" t="s">
        <v>11713</v>
      </c>
      <c r="D4097" s="283" t="s">
        <v>11714</v>
      </c>
      <c r="E4097" s="283" t="s">
        <v>276</v>
      </c>
      <c r="F4097" s="283" t="s">
        <v>3703</v>
      </c>
    </row>
    <row r="4098" spans="1:7" x14ac:dyDescent="0.15">
      <c r="A4098" s="283">
        <v>32449</v>
      </c>
      <c r="B4098" s="283" t="s">
        <v>3780</v>
      </c>
      <c r="C4098" s="283" t="s">
        <v>11715</v>
      </c>
      <c r="D4098" s="283" t="s">
        <v>11716</v>
      </c>
      <c r="E4098" s="283" t="s">
        <v>4518</v>
      </c>
      <c r="F4098" s="283" t="s">
        <v>3703</v>
      </c>
    </row>
    <row r="4099" spans="1:7" x14ac:dyDescent="0.15">
      <c r="A4099" s="283">
        <v>32451</v>
      </c>
      <c r="B4099" s="283" t="s">
        <v>3698</v>
      </c>
      <c r="C4099" s="283" t="s">
        <v>11717</v>
      </c>
      <c r="D4099" s="283" t="s">
        <v>11718</v>
      </c>
      <c r="E4099" s="283" t="s">
        <v>13421</v>
      </c>
      <c r="F4099" s="283" t="s">
        <v>3703</v>
      </c>
    </row>
    <row r="4100" spans="1:7" x14ac:dyDescent="0.15">
      <c r="A4100" s="283">
        <v>32452</v>
      </c>
      <c r="B4100" s="283" t="s">
        <v>4017</v>
      </c>
      <c r="C4100" s="283" t="s">
        <v>11719</v>
      </c>
      <c r="D4100" s="283" t="s">
        <v>11720</v>
      </c>
      <c r="E4100" s="283" t="s">
        <v>368</v>
      </c>
      <c r="F4100" s="283" t="s">
        <v>3703</v>
      </c>
    </row>
    <row r="4101" spans="1:7" x14ac:dyDescent="0.15">
      <c r="A4101" s="283">
        <v>32453</v>
      </c>
      <c r="B4101" s="283" t="s">
        <v>3780</v>
      </c>
      <c r="C4101" s="283" t="s">
        <v>11721</v>
      </c>
      <c r="D4101" s="283" t="s">
        <v>11722</v>
      </c>
      <c r="E4101" s="283" t="s">
        <v>1271</v>
      </c>
      <c r="F4101" s="283" t="s">
        <v>3703</v>
      </c>
    </row>
    <row r="4102" spans="1:7" x14ac:dyDescent="0.15">
      <c r="A4102" s="283">
        <v>32454</v>
      </c>
      <c r="B4102" s="283" t="s">
        <v>3780</v>
      </c>
      <c r="C4102" s="283" t="s">
        <v>11723</v>
      </c>
      <c r="D4102" s="283" t="s">
        <v>11724</v>
      </c>
      <c r="E4102" s="283" t="s">
        <v>298</v>
      </c>
      <c r="F4102" s="283" t="s">
        <v>4483</v>
      </c>
      <c r="G4102" s="283">
        <v>3</v>
      </c>
    </row>
    <row r="4103" spans="1:7" x14ac:dyDescent="0.15">
      <c r="A4103" s="283">
        <v>32455</v>
      </c>
      <c r="B4103" s="283" t="s">
        <v>3780</v>
      </c>
      <c r="C4103" s="283" t="s">
        <v>11725</v>
      </c>
      <c r="D4103" s="283" t="s">
        <v>11726</v>
      </c>
      <c r="E4103" s="283" t="s">
        <v>1271</v>
      </c>
      <c r="F4103" s="283" t="s">
        <v>4483</v>
      </c>
    </row>
    <row r="4104" spans="1:7" x14ac:dyDescent="0.15">
      <c r="A4104" s="283">
        <v>32456</v>
      </c>
      <c r="B4104" s="283" t="s">
        <v>3780</v>
      </c>
      <c r="C4104" s="283" t="s">
        <v>11727</v>
      </c>
      <c r="D4104" s="283" t="s">
        <v>11728</v>
      </c>
      <c r="E4104" s="283" t="s">
        <v>1271</v>
      </c>
      <c r="F4104" s="283" t="s">
        <v>4483</v>
      </c>
    </row>
    <row r="4105" spans="1:7" x14ac:dyDescent="0.15">
      <c r="A4105" s="283">
        <v>32457</v>
      </c>
      <c r="B4105" s="283" t="s">
        <v>3780</v>
      </c>
      <c r="C4105" s="283" t="s">
        <v>11729</v>
      </c>
      <c r="D4105" s="283" t="s">
        <v>11730</v>
      </c>
      <c r="E4105" s="283" t="s">
        <v>1271</v>
      </c>
      <c r="F4105" s="283" t="s">
        <v>3703</v>
      </c>
    </row>
    <row r="4106" spans="1:7" x14ac:dyDescent="0.15">
      <c r="A4106" s="283">
        <v>32460</v>
      </c>
      <c r="B4106" s="283" t="s">
        <v>4274</v>
      </c>
      <c r="C4106" s="283" t="s">
        <v>11731</v>
      </c>
      <c r="D4106" s="283" t="s">
        <v>11732</v>
      </c>
      <c r="E4106" s="283" t="s">
        <v>1989</v>
      </c>
      <c r="F4106" s="283" t="s">
        <v>4483</v>
      </c>
    </row>
    <row r="4107" spans="1:7" x14ac:dyDescent="0.15">
      <c r="A4107" s="283">
        <v>32461</v>
      </c>
      <c r="B4107" s="283" t="s">
        <v>4274</v>
      </c>
      <c r="C4107" s="283" t="s">
        <v>11733</v>
      </c>
      <c r="D4107" s="283" t="s">
        <v>11734</v>
      </c>
      <c r="E4107" s="283" t="s">
        <v>1989</v>
      </c>
      <c r="F4107" s="283" t="s">
        <v>4483</v>
      </c>
    </row>
    <row r="4108" spans="1:7" x14ac:dyDescent="0.15">
      <c r="A4108" s="283">
        <v>32462</v>
      </c>
      <c r="B4108" s="283" t="s">
        <v>4274</v>
      </c>
      <c r="C4108" s="283" t="s">
        <v>11735</v>
      </c>
      <c r="D4108" s="283" t="s">
        <v>11736</v>
      </c>
      <c r="E4108" s="283" t="s">
        <v>593</v>
      </c>
      <c r="F4108" s="283" t="s">
        <v>3703</v>
      </c>
    </row>
    <row r="4109" spans="1:7" x14ac:dyDescent="0.15">
      <c r="A4109" s="283">
        <v>32465</v>
      </c>
      <c r="B4109" s="283" t="s">
        <v>3814</v>
      </c>
      <c r="C4109" s="283" t="s">
        <v>11737</v>
      </c>
      <c r="D4109" s="283" t="s">
        <v>11738</v>
      </c>
      <c r="E4109" s="283" t="s">
        <v>861</v>
      </c>
      <c r="F4109" s="283" t="s">
        <v>4483</v>
      </c>
    </row>
    <row r="4110" spans="1:7" x14ac:dyDescent="0.15">
      <c r="A4110" s="283">
        <v>32467</v>
      </c>
      <c r="B4110" s="283" t="s">
        <v>3809</v>
      </c>
      <c r="C4110" s="283" t="s">
        <v>11739</v>
      </c>
      <c r="D4110" s="283" t="s">
        <v>11740</v>
      </c>
      <c r="F4110" s="283" t="s">
        <v>3703</v>
      </c>
    </row>
    <row r="4111" spans="1:7" x14ac:dyDescent="0.15">
      <c r="A4111" s="283">
        <v>32468</v>
      </c>
      <c r="B4111" s="283" t="s">
        <v>3777</v>
      </c>
      <c r="C4111" s="283" t="s">
        <v>11741</v>
      </c>
      <c r="D4111" s="283" t="s">
        <v>11742</v>
      </c>
      <c r="E4111" s="283" t="s">
        <v>13092</v>
      </c>
      <c r="F4111" s="283" t="s">
        <v>4483</v>
      </c>
    </row>
    <row r="4112" spans="1:7" x14ac:dyDescent="0.15">
      <c r="A4112" s="283">
        <v>32470</v>
      </c>
      <c r="B4112" s="283" t="s">
        <v>3736</v>
      </c>
      <c r="C4112" s="283" t="s">
        <v>11743</v>
      </c>
      <c r="D4112" s="283" t="s">
        <v>11744</v>
      </c>
      <c r="E4112" s="283" t="s">
        <v>201</v>
      </c>
      <c r="F4112" s="283" t="s">
        <v>4483</v>
      </c>
    </row>
    <row r="4113" spans="1:7" x14ac:dyDescent="0.15">
      <c r="A4113" s="283">
        <v>32471</v>
      </c>
      <c r="B4113" s="283" t="s">
        <v>3736</v>
      </c>
      <c r="C4113" s="283" t="s">
        <v>11745</v>
      </c>
      <c r="D4113" s="283" t="s">
        <v>11746</v>
      </c>
      <c r="E4113" s="283" t="s">
        <v>422</v>
      </c>
      <c r="F4113" s="283" t="s">
        <v>3703</v>
      </c>
    </row>
    <row r="4114" spans="1:7" x14ac:dyDescent="0.15">
      <c r="A4114" s="283">
        <v>32472</v>
      </c>
      <c r="B4114" s="283" t="s">
        <v>3814</v>
      </c>
      <c r="C4114" s="283" t="s">
        <v>11747</v>
      </c>
      <c r="D4114" s="283" t="s">
        <v>11748</v>
      </c>
      <c r="E4114" s="283" t="s">
        <v>3817</v>
      </c>
      <c r="F4114" s="283" t="s">
        <v>3703</v>
      </c>
      <c r="G4114" s="283">
        <v>3</v>
      </c>
    </row>
    <row r="4115" spans="1:7" x14ac:dyDescent="0.15">
      <c r="A4115" s="283">
        <v>32475</v>
      </c>
      <c r="B4115" s="283" t="s">
        <v>3698</v>
      </c>
      <c r="C4115" s="283" t="s">
        <v>11749</v>
      </c>
      <c r="D4115" s="283" t="s">
        <v>11750</v>
      </c>
      <c r="E4115" s="283" t="s">
        <v>5077</v>
      </c>
      <c r="F4115" s="283" t="s">
        <v>3703</v>
      </c>
    </row>
    <row r="4116" spans="1:7" x14ac:dyDescent="0.15">
      <c r="A4116" s="283">
        <v>32477</v>
      </c>
      <c r="B4116" s="283" t="s">
        <v>3698</v>
      </c>
      <c r="C4116" s="283" t="s">
        <v>11751</v>
      </c>
      <c r="D4116" s="283" t="s">
        <v>4927</v>
      </c>
      <c r="E4116" s="283" t="s">
        <v>535</v>
      </c>
      <c r="F4116" s="283" t="s">
        <v>3703</v>
      </c>
    </row>
    <row r="4117" spans="1:7" x14ac:dyDescent="0.15">
      <c r="A4117" s="283">
        <v>32480</v>
      </c>
      <c r="B4117" s="283" t="s">
        <v>3743</v>
      </c>
      <c r="C4117" s="283" t="s">
        <v>11752</v>
      </c>
      <c r="D4117" s="283" t="s">
        <v>11753</v>
      </c>
      <c r="F4117" s="283" t="s">
        <v>4483</v>
      </c>
    </row>
    <row r="4118" spans="1:7" x14ac:dyDescent="0.15">
      <c r="A4118" s="283">
        <v>32482</v>
      </c>
      <c r="B4118" s="283" t="s">
        <v>3726</v>
      </c>
      <c r="C4118" s="283" t="s">
        <v>11754</v>
      </c>
      <c r="D4118" s="283" t="s">
        <v>11755</v>
      </c>
      <c r="E4118" s="283" t="s">
        <v>196</v>
      </c>
      <c r="F4118" s="283" t="s">
        <v>4483</v>
      </c>
    </row>
    <row r="4119" spans="1:7" x14ac:dyDescent="0.15">
      <c r="A4119" s="283">
        <v>32483</v>
      </c>
      <c r="B4119" s="283" t="s">
        <v>3848</v>
      </c>
      <c r="C4119" s="283" t="s">
        <v>11756</v>
      </c>
      <c r="D4119" s="283" t="s">
        <v>11757</v>
      </c>
      <c r="E4119" s="283" t="s">
        <v>269</v>
      </c>
      <c r="F4119" s="283" t="s">
        <v>4483</v>
      </c>
    </row>
    <row r="4120" spans="1:7" x14ac:dyDescent="0.15">
      <c r="A4120" s="283">
        <v>32484</v>
      </c>
      <c r="B4120" s="283" t="s">
        <v>3848</v>
      </c>
      <c r="C4120" s="283" t="s">
        <v>11758</v>
      </c>
      <c r="D4120" s="283" t="s">
        <v>11759</v>
      </c>
      <c r="E4120" s="283" t="s">
        <v>269</v>
      </c>
      <c r="F4120" s="283" t="s">
        <v>3703</v>
      </c>
    </row>
    <row r="4121" spans="1:7" x14ac:dyDescent="0.15">
      <c r="A4121" s="283">
        <v>32486</v>
      </c>
      <c r="B4121" s="283" t="s">
        <v>3780</v>
      </c>
      <c r="C4121" s="283" t="s">
        <v>11760</v>
      </c>
      <c r="D4121" s="283" t="s">
        <v>11761</v>
      </c>
      <c r="E4121" s="283" t="s">
        <v>298</v>
      </c>
      <c r="F4121" s="283" t="s">
        <v>3703</v>
      </c>
    </row>
    <row r="4122" spans="1:7" x14ac:dyDescent="0.15">
      <c r="A4122" s="283">
        <v>32487</v>
      </c>
      <c r="B4122" s="283" t="s">
        <v>4017</v>
      </c>
      <c r="C4122" s="283" t="s">
        <v>11762</v>
      </c>
      <c r="D4122" s="283" t="s">
        <v>11763</v>
      </c>
      <c r="E4122" s="283" t="s">
        <v>850</v>
      </c>
      <c r="F4122" s="283" t="s">
        <v>4483</v>
      </c>
    </row>
    <row r="4123" spans="1:7" x14ac:dyDescent="0.15">
      <c r="A4123" s="283">
        <v>32488</v>
      </c>
      <c r="B4123" s="283" t="s">
        <v>3731</v>
      </c>
      <c r="C4123" s="283" t="s">
        <v>11764</v>
      </c>
      <c r="D4123" s="283" t="s">
        <v>11765</v>
      </c>
      <c r="E4123" s="283" t="s">
        <v>465</v>
      </c>
      <c r="F4123" s="283" t="s">
        <v>4483</v>
      </c>
    </row>
    <row r="4124" spans="1:7" x14ac:dyDescent="0.15">
      <c r="A4124" s="283">
        <v>32489</v>
      </c>
      <c r="B4124" s="283" t="s">
        <v>3814</v>
      </c>
      <c r="C4124" s="283" t="s">
        <v>11766</v>
      </c>
      <c r="D4124" s="283" t="s">
        <v>11767</v>
      </c>
      <c r="E4124" s="283" t="s">
        <v>3772</v>
      </c>
      <c r="F4124" s="283" t="s">
        <v>3703</v>
      </c>
    </row>
    <row r="4125" spans="1:7" x14ac:dyDescent="0.15">
      <c r="A4125" s="283">
        <v>32492</v>
      </c>
      <c r="B4125" s="283" t="s">
        <v>3731</v>
      </c>
      <c r="C4125" s="283" t="s">
        <v>11768</v>
      </c>
      <c r="D4125" s="283" t="s">
        <v>11769</v>
      </c>
      <c r="E4125" s="283" t="s">
        <v>213</v>
      </c>
      <c r="F4125" s="283" t="s">
        <v>3703</v>
      </c>
    </row>
    <row r="4126" spans="1:7" x14ac:dyDescent="0.15">
      <c r="A4126" s="283">
        <v>32493</v>
      </c>
      <c r="B4126" s="283" t="s">
        <v>4579</v>
      </c>
      <c r="C4126" s="283" t="s">
        <v>11770</v>
      </c>
      <c r="D4126" s="283" t="s">
        <v>11771</v>
      </c>
      <c r="E4126" s="283" t="s">
        <v>241</v>
      </c>
      <c r="F4126" s="283" t="s">
        <v>4483</v>
      </c>
    </row>
    <row r="4127" spans="1:7" x14ac:dyDescent="0.15">
      <c r="A4127" s="283">
        <v>32494</v>
      </c>
      <c r="B4127" s="283" t="s">
        <v>3848</v>
      </c>
      <c r="C4127" s="283" t="s">
        <v>11772</v>
      </c>
      <c r="D4127" s="283" t="s">
        <v>11773</v>
      </c>
      <c r="E4127" s="283" t="s">
        <v>378</v>
      </c>
      <c r="F4127" s="283" t="s">
        <v>3703</v>
      </c>
    </row>
    <row r="4128" spans="1:7" x14ac:dyDescent="0.15">
      <c r="A4128" s="283">
        <v>32495</v>
      </c>
      <c r="B4128" s="283" t="s">
        <v>3801</v>
      </c>
      <c r="C4128" s="283" t="s">
        <v>11774</v>
      </c>
      <c r="D4128" s="283" t="s">
        <v>11775</v>
      </c>
      <c r="E4128" s="283" t="s">
        <v>689</v>
      </c>
      <c r="F4128" s="283" t="s">
        <v>3703</v>
      </c>
    </row>
    <row r="4129" spans="1:7" x14ac:dyDescent="0.15">
      <c r="A4129" s="283">
        <v>32496</v>
      </c>
      <c r="B4129" s="283" t="s">
        <v>3801</v>
      </c>
      <c r="C4129" s="283" t="s">
        <v>11776</v>
      </c>
      <c r="D4129" s="283" t="s">
        <v>11777</v>
      </c>
      <c r="E4129" s="283" t="s">
        <v>689</v>
      </c>
      <c r="F4129" s="283" t="s">
        <v>3703</v>
      </c>
    </row>
    <row r="4130" spans="1:7" x14ac:dyDescent="0.15">
      <c r="A4130" s="283">
        <v>32497</v>
      </c>
      <c r="B4130" s="283" t="s">
        <v>3848</v>
      </c>
      <c r="C4130" s="283" t="s">
        <v>11778</v>
      </c>
      <c r="D4130" s="283" t="s">
        <v>11779</v>
      </c>
      <c r="E4130" s="283" t="s">
        <v>13094</v>
      </c>
      <c r="F4130" s="283" t="s">
        <v>3703</v>
      </c>
    </row>
    <row r="4131" spans="1:7" x14ac:dyDescent="0.15">
      <c r="A4131" s="283">
        <v>32502</v>
      </c>
      <c r="B4131" s="283" t="s">
        <v>3780</v>
      </c>
      <c r="C4131" s="283" t="s">
        <v>11780</v>
      </c>
      <c r="D4131" s="283" t="s">
        <v>11781</v>
      </c>
      <c r="E4131" s="283" t="s">
        <v>309</v>
      </c>
      <c r="F4131" s="283" t="s">
        <v>4483</v>
      </c>
    </row>
    <row r="4132" spans="1:7" x14ac:dyDescent="0.15">
      <c r="A4132" s="283">
        <v>32503</v>
      </c>
      <c r="B4132" s="283" t="s">
        <v>3888</v>
      </c>
      <c r="C4132" s="283" t="s">
        <v>11782</v>
      </c>
      <c r="D4132" s="283" t="s">
        <v>11783</v>
      </c>
      <c r="F4132" s="283" t="s">
        <v>3703</v>
      </c>
    </row>
    <row r="4133" spans="1:7" x14ac:dyDescent="0.15">
      <c r="A4133" s="283">
        <v>32504</v>
      </c>
      <c r="B4133" s="283" t="s">
        <v>3794</v>
      </c>
      <c r="C4133" s="283" t="s">
        <v>11784</v>
      </c>
      <c r="D4133" s="283" t="s">
        <v>11785</v>
      </c>
      <c r="E4133" s="283" t="s">
        <v>182</v>
      </c>
      <c r="F4133" s="283" t="s">
        <v>4483</v>
      </c>
      <c r="G4133" s="283">
        <v>3</v>
      </c>
    </row>
    <row r="4134" spans="1:7" x14ac:dyDescent="0.15">
      <c r="A4134" s="283">
        <v>32505</v>
      </c>
      <c r="B4134" s="283" t="s">
        <v>3794</v>
      </c>
      <c r="C4134" s="283" t="s">
        <v>11786</v>
      </c>
      <c r="D4134" s="283" t="s">
        <v>11787</v>
      </c>
      <c r="E4134" s="283" t="s">
        <v>182</v>
      </c>
      <c r="F4134" s="283" t="s">
        <v>3703</v>
      </c>
      <c r="G4134" s="283">
        <v>3</v>
      </c>
    </row>
    <row r="4135" spans="1:7" x14ac:dyDescent="0.15">
      <c r="A4135" s="283">
        <v>32507</v>
      </c>
      <c r="B4135" s="283" t="s">
        <v>3794</v>
      </c>
      <c r="C4135" s="283" t="s">
        <v>11788</v>
      </c>
      <c r="D4135" s="283" t="s">
        <v>11789</v>
      </c>
      <c r="E4135" s="283" t="s">
        <v>182</v>
      </c>
      <c r="F4135" s="283" t="s">
        <v>3703</v>
      </c>
    </row>
    <row r="4136" spans="1:7" x14ac:dyDescent="0.15">
      <c r="A4136" s="283">
        <v>32509</v>
      </c>
      <c r="B4136" s="283" t="s">
        <v>3794</v>
      </c>
      <c r="C4136" s="283" t="s">
        <v>11790</v>
      </c>
      <c r="D4136" s="283" t="s">
        <v>11791</v>
      </c>
      <c r="E4136" s="283" t="s">
        <v>13422</v>
      </c>
      <c r="F4136" s="283" t="s">
        <v>3703</v>
      </c>
    </row>
    <row r="4137" spans="1:7" x14ac:dyDescent="0.15">
      <c r="A4137" s="283">
        <v>32510</v>
      </c>
      <c r="B4137" s="283" t="s">
        <v>4530</v>
      </c>
      <c r="C4137" s="283" t="s">
        <v>11792</v>
      </c>
      <c r="D4137" s="283" t="s">
        <v>11793</v>
      </c>
      <c r="F4137" s="283" t="s">
        <v>3703</v>
      </c>
    </row>
    <row r="4138" spans="1:7" x14ac:dyDescent="0.15">
      <c r="A4138" s="283">
        <v>32511</v>
      </c>
      <c r="B4138" s="283" t="s">
        <v>4017</v>
      </c>
      <c r="C4138" s="283" t="s">
        <v>11794</v>
      </c>
      <c r="D4138" s="283" t="s">
        <v>11795</v>
      </c>
      <c r="E4138" s="283" t="s">
        <v>850</v>
      </c>
      <c r="F4138" s="283" t="s">
        <v>4483</v>
      </c>
    </row>
    <row r="4139" spans="1:7" x14ac:dyDescent="0.15">
      <c r="A4139" s="283">
        <v>32514</v>
      </c>
      <c r="B4139" s="283" t="s">
        <v>4222</v>
      </c>
      <c r="C4139" s="283" t="s">
        <v>11796</v>
      </c>
      <c r="D4139" s="283" t="s">
        <v>11797</v>
      </c>
      <c r="E4139" s="283" t="s">
        <v>4813</v>
      </c>
      <c r="F4139" s="283" t="s">
        <v>4483</v>
      </c>
    </row>
    <row r="4140" spans="1:7" x14ac:dyDescent="0.15">
      <c r="A4140" s="283">
        <v>32515</v>
      </c>
      <c r="B4140" s="283" t="s">
        <v>3805</v>
      </c>
      <c r="C4140" s="283" t="s">
        <v>11798</v>
      </c>
      <c r="D4140" s="283" t="s">
        <v>11799</v>
      </c>
      <c r="E4140" s="283" t="s">
        <v>11800</v>
      </c>
      <c r="F4140" s="283" t="s">
        <v>3703</v>
      </c>
    </row>
    <row r="4141" spans="1:7" x14ac:dyDescent="0.15">
      <c r="A4141" s="283">
        <v>32516</v>
      </c>
      <c r="B4141" s="283" t="s">
        <v>3898</v>
      </c>
      <c r="C4141" s="283" t="s">
        <v>11801</v>
      </c>
      <c r="D4141" s="283" t="s">
        <v>11802</v>
      </c>
      <c r="F4141" s="283" t="s">
        <v>4483</v>
      </c>
    </row>
    <row r="4142" spans="1:7" x14ac:dyDescent="0.15">
      <c r="A4142" s="283">
        <v>32517</v>
      </c>
      <c r="B4142" s="283" t="s">
        <v>3898</v>
      </c>
      <c r="C4142" s="283" t="s">
        <v>11803</v>
      </c>
      <c r="D4142" s="283" t="s">
        <v>11804</v>
      </c>
      <c r="E4142" s="283" t="s">
        <v>11805</v>
      </c>
      <c r="F4142" s="283" t="s">
        <v>7272</v>
      </c>
      <c r="G4142" s="283">
        <v>3</v>
      </c>
    </row>
    <row r="4143" spans="1:7" x14ac:dyDescent="0.15">
      <c r="A4143" s="283">
        <v>32520</v>
      </c>
      <c r="B4143" s="283" t="s">
        <v>3898</v>
      </c>
      <c r="C4143" s="283" t="s">
        <v>11806</v>
      </c>
      <c r="D4143" s="283" t="s">
        <v>11807</v>
      </c>
      <c r="F4143" s="283" t="s">
        <v>3703</v>
      </c>
    </row>
    <row r="4144" spans="1:7" x14ac:dyDescent="0.15">
      <c r="A4144" s="283">
        <v>32521</v>
      </c>
      <c r="B4144" s="283" t="s">
        <v>3898</v>
      </c>
      <c r="C4144" s="283" t="s">
        <v>11808</v>
      </c>
      <c r="D4144" s="283" t="s">
        <v>11809</v>
      </c>
      <c r="F4144" s="283" t="s">
        <v>3703</v>
      </c>
    </row>
    <row r="4145" spans="1:7" x14ac:dyDescent="0.15">
      <c r="A4145" s="283">
        <v>32525</v>
      </c>
      <c r="B4145" s="283" t="s">
        <v>3919</v>
      </c>
      <c r="C4145" s="283" t="s">
        <v>11810</v>
      </c>
      <c r="D4145" s="283" t="s">
        <v>11811</v>
      </c>
      <c r="E4145" s="283" t="s">
        <v>662</v>
      </c>
      <c r="F4145" s="283" t="s">
        <v>3703</v>
      </c>
    </row>
    <row r="4146" spans="1:7" x14ac:dyDescent="0.15">
      <c r="A4146" s="283">
        <v>32526</v>
      </c>
      <c r="B4146" s="283" t="s">
        <v>3919</v>
      </c>
      <c r="C4146" s="283" t="s">
        <v>11812</v>
      </c>
      <c r="D4146" s="283" t="s">
        <v>11813</v>
      </c>
      <c r="E4146" s="283" t="s">
        <v>662</v>
      </c>
      <c r="F4146" s="283" t="s">
        <v>3703</v>
      </c>
    </row>
    <row r="4147" spans="1:7" x14ac:dyDescent="0.15">
      <c r="A4147" s="283">
        <v>32528</v>
      </c>
      <c r="B4147" s="283" t="s">
        <v>3698</v>
      </c>
      <c r="C4147" s="283" t="s">
        <v>13423</v>
      </c>
      <c r="D4147" s="283" t="s">
        <v>13424</v>
      </c>
      <c r="E4147" s="283" t="s">
        <v>139</v>
      </c>
      <c r="G4147" s="283">
        <v>3</v>
      </c>
    </row>
    <row r="4148" spans="1:7" x14ac:dyDescent="0.15">
      <c r="A4148" s="283">
        <v>32531</v>
      </c>
      <c r="B4148" s="283" t="s">
        <v>4107</v>
      </c>
      <c r="C4148" s="283" t="s">
        <v>11814</v>
      </c>
      <c r="D4148" s="283" t="s">
        <v>11815</v>
      </c>
      <c r="E4148" s="283" t="s">
        <v>3772</v>
      </c>
      <c r="F4148" s="283" t="s">
        <v>4483</v>
      </c>
    </row>
    <row r="4149" spans="1:7" x14ac:dyDescent="0.15">
      <c r="A4149" s="283">
        <v>32534</v>
      </c>
      <c r="B4149" s="283" t="s">
        <v>3698</v>
      </c>
      <c r="C4149" s="283" t="s">
        <v>15473</v>
      </c>
      <c r="D4149" s="283" t="s">
        <v>15474</v>
      </c>
      <c r="E4149" s="283" t="s">
        <v>15475</v>
      </c>
      <c r="G4149" s="283">
        <v>3</v>
      </c>
    </row>
    <row r="4150" spans="1:7" x14ac:dyDescent="0.15">
      <c r="A4150" s="283">
        <v>32536</v>
      </c>
      <c r="B4150" s="283" t="s">
        <v>4523</v>
      </c>
      <c r="C4150" s="283" t="s">
        <v>11816</v>
      </c>
      <c r="D4150" s="283" t="s">
        <v>11817</v>
      </c>
      <c r="F4150" s="283" t="s">
        <v>3703</v>
      </c>
    </row>
    <row r="4151" spans="1:7" x14ac:dyDescent="0.15">
      <c r="A4151" s="283">
        <v>32538</v>
      </c>
      <c r="B4151" s="283" t="s">
        <v>3736</v>
      </c>
      <c r="C4151" s="283" t="s">
        <v>11818</v>
      </c>
      <c r="D4151" s="283" t="s">
        <v>11819</v>
      </c>
      <c r="E4151" s="283" t="s">
        <v>210</v>
      </c>
      <c r="F4151" s="283" t="s">
        <v>4483</v>
      </c>
    </row>
    <row r="4152" spans="1:7" x14ac:dyDescent="0.15">
      <c r="A4152" s="283">
        <v>32539</v>
      </c>
      <c r="B4152" s="283" t="s">
        <v>3736</v>
      </c>
      <c r="C4152" s="283" t="s">
        <v>11820</v>
      </c>
      <c r="D4152" s="283" t="s">
        <v>11821</v>
      </c>
      <c r="E4152" s="283" t="s">
        <v>210</v>
      </c>
      <c r="F4152" s="283" t="s">
        <v>4483</v>
      </c>
    </row>
    <row r="4153" spans="1:7" x14ac:dyDescent="0.15">
      <c r="A4153" s="283">
        <v>32540</v>
      </c>
      <c r="B4153" s="283" t="s">
        <v>3736</v>
      </c>
      <c r="C4153" s="283" t="s">
        <v>11822</v>
      </c>
      <c r="D4153" s="283" t="s">
        <v>11823</v>
      </c>
      <c r="E4153" s="283" t="s">
        <v>210</v>
      </c>
      <c r="F4153" s="283" t="s">
        <v>4483</v>
      </c>
    </row>
    <row r="4154" spans="1:7" x14ac:dyDescent="0.15">
      <c r="A4154" s="283">
        <v>32541</v>
      </c>
      <c r="B4154" s="283" t="s">
        <v>3736</v>
      </c>
      <c r="C4154" s="283" t="s">
        <v>11824</v>
      </c>
      <c r="D4154" s="283" t="s">
        <v>11825</v>
      </c>
      <c r="E4154" s="283" t="s">
        <v>210</v>
      </c>
      <c r="F4154" s="283" t="s">
        <v>4483</v>
      </c>
    </row>
    <row r="4155" spans="1:7" x14ac:dyDescent="0.15">
      <c r="A4155" s="283">
        <v>32542</v>
      </c>
      <c r="B4155" s="283" t="s">
        <v>3736</v>
      </c>
      <c r="C4155" s="283" t="s">
        <v>11826</v>
      </c>
      <c r="D4155" s="283" t="s">
        <v>11827</v>
      </c>
      <c r="E4155" s="283" t="s">
        <v>210</v>
      </c>
      <c r="F4155" s="283" t="s">
        <v>4483</v>
      </c>
    </row>
    <row r="4156" spans="1:7" x14ac:dyDescent="0.15">
      <c r="A4156" s="283">
        <v>32543</v>
      </c>
      <c r="B4156" s="283" t="s">
        <v>3736</v>
      </c>
      <c r="C4156" s="283" t="s">
        <v>11828</v>
      </c>
      <c r="D4156" s="283" t="s">
        <v>11829</v>
      </c>
      <c r="E4156" s="283" t="s">
        <v>210</v>
      </c>
      <c r="F4156" s="283" t="s">
        <v>4483</v>
      </c>
    </row>
    <row r="4157" spans="1:7" x14ac:dyDescent="0.15">
      <c r="A4157" s="283">
        <v>32544</v>
      </c>
      <c r="B4157" s="283" t="s">
        <v>3736</v>
      </c>
      <c r="C4157" s="283" t="s">
        <v>8749</v>
      </c>
      <c r="D4157" s="283" t="s">
        <v>8750</v>
      </c>
      <c r="E4157" s="283" t="s">
        <v>210</v>
      </c>
      <c r="F4157" s="283" t="s">
        <v>4483</v>
      </c>
    </row>
    <row r="4158" spans="1:7" x14ac:dyDescent="0.15">
      <c r="A4158" s="283">
        <v>32545</v>
      </c>
      <c r="B4158" s="283" t="s">
        <v>3736</v>
      </c>
      <c r="C4158" s="283" t="s">
        <v>11830</v>
      </c>
      <c r="D4158" s="283" t="s">
        <v>11831</v>
      </c>
      <c r="E4158" s="283" t="s">
        <v>210</v>
      </c>
      <c r="F4158" s="283" t="s">
        <v>4483</v>
      </c>
    </row>
    <row r="4159" spans="1:7" x14ac:dyDescent="0.15">
      <c r="A4159" s="283">
        <v>32550</v>
      </c>
      <c r="B4159" s="283" t="s">
        <v>3736</v>
      </c>
      <c r="C4159" s="283" t="s">
        <v>11832</v>
      </c>
      <c r="D4159" s="283" t="s">
        <v>11833</v>
      </c>
      <c r="E4159" s="283" t="s">
        <v>210</v>
      </c>
      <c r="F4159" s="283" t="s">
        <v>4483</v>
      </c>
    </row>
    <row r="4160" spans="1:7" x14ac:dyDescent="0.15">
      <c r="A4160" s="283">
        <v>32552</v>
      </c>
      <c r="B4160" s="283" t="s">
        <v>3736</v>
      </c>
      <c r="C4160" s="283" t="s">
        <v>11834</v>
      </c>
      <c r="D4160" s="283" t="s">
        <v>11835</v>
      </c>
      <c r="E4160" s="283" t="s">
        <v>210</v>
      </c>
      <c r="F4160" s="283" t="s">
        <v>4483</v>
      </c>
    </row>
    <row r="4161" spans="1:7" x14ac:dyDescent="0.15">
      <c r="A4161" s="283">
        <v>32556</v>
      </c>
      <c r="B4161" s="283" t="s">
        <v>3736</v>
      </c>
      <c r="C4161" s="283" t="s">
        <v>11836</v>
      </c>
      <c r="D4161" s="283" t="s">
        <v>11837</v>
      </c>
      <c r="E4161" s="283" t="s">
        <v>210</v>
      </c>
      <c r="F4161" s="283" t="s">
        <v>3703</v>
      </c>
    </row>
    <row r="4162" spans="1:7" x14ac:dyDescent="0.15">
      <c r="A4162" s="283">
        <v>32559</v>
      </c>
      <c r="B4162" s="283" t="s">
        <v>3736</v>
      </c>
      <c r="C4162" s="283" t="s">
        <v>11838</v>
      </c>
      <c r="D4162" s="283" t="s">
        <v>11839</v>
      </c>
      <c r="E4162" s="283" t="s">
        <v>210</v>
      </c>
      <c r="F4162" s="283" t="s">
        <v>4483</v>
      </c>
    </row>
    <row r="4163" spans="1:7" x14ac:dyDescent="0.15">
      <c r="A4163" s="283">
        <v>32564</v>
      </c>
      <c r="B4163" s="283" t="s">
        <v>3814</v>
      </c>
      <c r="C4163" s="283" t="s">
        <v>11840</v>
      </c>
      <c r="D4163" s="283" t="s">
        <v>11841</v>
      </c>
      <c r="F4163" s="283" t="s">
        <v>6877</v>
      </c>
    </row>
    <row r="4164" spans="1:7" x14ac:dyDescent="0.15">
      <c r="A4164" s="283">
        <v>32565</v>
      </c>
      <c r="B4164" s="283" t="s">
        <v>3814</v>
      </c>
      <c r="C4164" s="283" t="s">
        <v>11842</v>
      </c>
      <c r="D4164" s="283" t="s">
        <v>11843</v>
      </c>
      <c r="E4164" s="283" t="s">
        <v>1524</v>
      </c>
      <c r="F4164" s="283" t="s">
        <v>4483</v>
      </c>
    </row>
    <row r="4165" spans="1:7" x14ac:dyDescent="0.15">
      <c r="A4165" s="283">
        <v>32567</v>
      </c>
      <c r="B4165" s="283" t="s">
        <v>3780</v>
      </c>
      <c r="C4165" s="283" t="s">
        <v>11844</v>
      </c>
      <c r="D4165" s="283" t="s">
        <v>11845</v>
      </c>
      <c r="E4165" s="283" t="s">
        <v>354</v>
      </c>
      <c r="F4165" s="283" t="s">
        <v>4483</v>
      </c>
    </row>
    <row r="4166" spans="1:7" x14ac:dyDescent="0.15">
      <c r="A4166" s="283">
        <v>32568</v>
      </c>
      <c r="B4166" s="283" t="s">
        <v>3698</v>
      </c>
      <c r="C4166" s="283" t="s">
        <v>11846</v>
      </c>
      <c r="D4166" s="283" t="s">
        <v>11847</v>
      </c>
      <c r="E4166" s="283" t="s">
        <v>218</v>
      </c>
      <c r="F4166" s="283" t="s">
        <v>3703</v>
      </c>
    </row>
    <row r="4167" spans="1:7" x14ac:dyDescent="0.15">
      <c r="A4167" s="283">
        <v>32569</v>
      </c>
      <c r="B4167" s="283" t="s">
        <v>3848</v>
      </c>
      <c r="C4167" s="283" t="s">
        <v>11848</v>
      </c>
      <c r="D4167" s="283" t="s">
        <v>11849</v>
      </c>
      <c r="E4167" s="283" t="s">
        <v>617</v>
      </c>
      <c r="F4167" s="283" t="s">
        <v>3703</v>
      </c>
    </row>
    <row r="4168" spans="1:7" x14ac:dyDescent="0.15">
      <c r="A4168" s="283">
        <v>32575</v>
      </c>
      <c r="B4168" s="283" t="s">
        <v>3912</v>
      </c>
      <c r="C4168" s="283" t="s">
        <v>11850</v>
      </c>
      <c r="D4168" s="283" t="s">
        <v>11851</v>
      </c>
      <c r="E4168" s="283" t="s">
        <v>763</v>
      </c>
      <c r="F4168" s="283" t="s">
        <v>3703</v>
      </c>
    </row>
    <row r="4169" spans="1:7" x14ac:dyDescent="0.15">
      <c r="A4169" s="283">
        <v>32577</v>
      </c>
      <c r="B4169" s="283" t="s">
        <v>3698</v>
      </c>
      <c r="C4169" s="283" t="s">
        <v>11852</v>
      </c>
      <c r="D4169" s="283" t="s">
        <v>11853</v>
      </c>
      <c r="E4169" s="283" t="s">
        <v>110</v>
      </c>
      <c r="F4169" s="283" t="s">
        <v>4483</v>
      </c>
    </row>
    <row r="4170" spans="1:7" x14ac:dyDescent="0.15">
      <c r="A4170" s="283">
        <v>32579</v>
      </c>
      <c r="B4170" s="283" t="s">
        <v>4017</v>
      </c>
      <c r="C4170" s="283" t="s">
        <v>11854</v>
      </c>
      <c r="D4170" s="283" t="s">
        <v>11855</v>
      </c>
      <c r="E4170" s="283" t="s">
        <v>263</v>
      </c>
      <c r="F4170" s="283" t="s">
        <v>3703</v>
      </c>
    </row>
    <row r="4171" spans="1:7" x14ac:dyDescent="0.15">
      <c r="A4171" s="283">
        <v>32580</v>
      </c>
      <c r="B4171" s="283" t="s">
        <v>3814</v>
      </c>
      <c r="C4171" s="283" t="s">
        <v>11856</v>
      </c>
      <c r="D4171" s="283" t="s">
        <v>11857</v>
      </c>
      <c r="E4171" s="283" t="s">
        <v>3817</v>
      </c>
      <c r="F4171" s="283" t="s">
        <v>3703</v>
      </c>
    </row>
    <row r="4172" spans="1:7" x14ac:dyDescent="0.15">
      <c r="A4172" s="283">
        <v>32581</v>
      </c>
      <c r="B4172" s="283" t="s">
        <v>3805</v>
      </c>
      <c r="C4172" s="283" t="s">
        <v>11858</v>
      </c>
      <c r="D4172" s="283" t="s">
        <v>11859</v>
      </c>
      <c r="E4172" s="283" t="s">
        <v>3808</v>
      </c>
      <c r="F4172" s="283" t="s">
        <v>3703</v>
      </c>
      <c r="G4172" s="283">
        <v>3</v>
      </c>
    </row>
    <row r="4173" spans="1:7" x14ac:dyDescent="0.15">
      <c r="A4173" s="283">
        <v>32586</v>
      </c>
      <c r="B4173" s="283" t="s">
        <v>3805</v>
      </c>
      <c r="C4173" s="283" t="s">
        <v>11860</v>
      </c>
      <c r="D4173" s="283" t="s">
        <v>11861</v>
      </c>
      <c r="E4173" s="283" t="s">
        <v>11862</v>
      </c>
      <c r="F4173" s="283" t="s">
        <v>3703</v>
      </c>
    </row>
    <row r="4174" spans="1:7" x14ac:dyDescent="0.15">
      <c r="A4174" s="283">
        <v>32587</v>
      </c>
      <c r="B4174" s="283" t="s">
        <v>3736</v>
      </c>
      <c r="C4174" s="283" t="s">
        <v>11863</v>
      </c>
      <c r="D4174" s="283" t="s">
        <v>11864</v>
      </c>
      <c r="E4174" s="283" t="s">
        <v>13093</v>
      </c>
      <c r="F4174" s="283" t="s">
        <v>3703</v>
      </c>
    </row>
    <row r="4175" spans="1:7" x14ac:dyDescent="0.15">
      <c r="A4175" s="283">
        <v>32590</v>
      </c>
      <c r="B4175" s="283" t="s">
        <v>3708</v>
      </c>
      <c r="C4175" s="283" t="s">
        <v>11865</v>
      </c>
      <c r="D4175" s="283" t="s">
        <v>11866</v>
      </c>
      <c r="E4175" s="283" t="s">
        <v>187</v>
      </c>
      <c r="F4175" s="283" t="s">
        <v>4483</v>
      </c>
    </row>
    <row r="4176" spans="1:7" x14ac:dyDescent="0.15">
      <c r="A4176" s="283">
        <v>32591</v>
      </c>
      <c r="B4176" s="283" t="s">
        <v>839</v>
      </c>
      <c r="C4176" s="283" t="s">
        <v>11867</v>
      </c>
      <c r="D4176" s="283" t="s">
        <v>11868</v>
      </c>
      <c r="E4176" s="283" t="s">
        <v>620</v>
      </c>
      <c r="F4176" s="283" t="s">
        <v>3703</v>
      </c>
    </row>
    <row r="4177" spans="1:6" x14ac:dyDescent="0.15">
      <c r="A4177" s="283">
        <v>32593</v>
      </c>
      <c r="B4177" s="283" t="s">
        <v>839</v>
      </c>
      <c r="C4177" s="283" t="s">
        <v>11869</v>
      </c>
      <c r="D4177" s="283" t="s">
        <v>11870</v>
      </c>
      <c r="E4177" s="283" t="s">
        <v>620</v>
      </c>
      <c r="F4177" s="283" t="s">
        <v>3703</v>
      </c>
    </row>
    <row r="4178" spans="1:6" x14ac:dyDescent="0.15">
      <c r="A4178" s="283">
        <v>32594</v>
      </c>
      <c r="B4178" s="283" t="s">
        <v>4603</v>
      </c>
      <c r="C4178" s="283" t="s">
        <v>12739</v>
      </c>
      <c r="D4178" s="283" t="s">
        <v>12740</v>
      </c>
      <c r="F4178" s="283" t="s">
        <v>3703</v>
      </c>
    </row>
    <row r="4179" spans="1:6" x14ac:dyDescent="0.15">
      <c r="A4179" s="283">
        <v>32598</v>
      </c>
      <c r="B4179" s="283" t="s">
        <v>4147</v>
      </c>
      <c r="C4179" s="283" t="s">
        <v>11871</v>
      </c>
      <c r="D4179" s="283" t="s">
        <v>11872</v>
      </c>
      <c r="E4179" s="283" t="s">
        <v>961</v>
      </c>
      <c r="F4179" s="283" t="s">
        <v>4483</v>
      </c>
    </row>
    <row r="4180" spans="1:6" x14ac:dyDescent="0.15">
      <c r="A4180" s="283">
        <v>32599</v>
      </c>
      <c r="B4180" s="283" t="s">
        <v>4147</v>
      </c>
      <c r="C4180" s="283" t="s">
        <v>11873</v>
      </c>
      <c r="D4180" s="283" t="s">
        <v>11874</v>
      </c>
      <c r="E4180" s="283" t="s">
        <v>961</v>
      </c>
      <c r="F4180" s="283" t="s">
        <v>4483</v>
      </c>
    </row>
    <row r="4181" spans="1:6" x14ac:dyDescent="0.15">
      <c r="A4181" s="283">
        <v>32605</v>
      </c>
      <c r="B4181" s="283" t="s">
        <v>4579</v>
      </c>
      <c r="C4181" s="283" t="s">
        <v>11875</v>
      </c>
      <c r="D4181" s="283" t="s">
        <v>11876</v>
      </c>
      <c r="E4181" s="283" t="s">
        <v>13108</v>
      </c>
      <c r="F4181" s="283" t="s">
        <v>3703</v>
      </c>
    </row>
    <row r="4182" spans="1:6" x14ac:dyDescent="0.15">
      <c r="A4182" s="283">
        <v>32606</v>
      </c>
      <c r="B4182" s="283" t="s">
        <v>3698</v>
      </c>
      <c r="C4182" s="283" t="s">
        <v>11877</v>
      </c>
      <c r="D4182" s="283" t="s">
        <v>11878</v>
      </c>
      <c r="E4182" s="283" t="s">
        <v>277</v>
      </c>
      <c r="F4182" s="283" t="s">
        <v>3703</v>
      </c>
    </row>
    <row r="4183" spans="1:6" x14ac:dyDescent="0.15">
      <c r="A4183" s="283">
        <v>32611</v>
      </c>
      <c r="B4183" s="283" t="s">
        <v>3794</v>
      </c>
      <c r="C4183" s="283" t="s">
        <v>11879</v>
      </c>
      <c r="D4183" s="283" t="s">
        <v>11880</v>
      </c>
      <c r="E4183" s="283" t="s">
        <v>1546</v>
      </c>
      <c r="F4183" s="283" t="s">
        <v>4483</v>
      </c>
    </row>
    <row r="4184" spans="1:6" x14ac:dyDescent="0.15">
      <c r="A4184" s="283">
        <v>32612</v>
      </c>
      <c r="B4184" s="283" t="s">
        <v>3801</v>
      </c>
      <c r="C4184" s="283" t="s">
        <v>12741</v>
      </c>
      <c r="D4184" s="283" t="s">
        <v>12742</v>
      </c>
      <c r="E4184" s="283" t="s">
        <v>267</v>
      </c>
      <c r="F4184" s="283" t="s">
        <v>4483</v>
      </c>
    </row>
    <row r="4185" spans="1:6" x14ac:dyDescent="0.15">
      <c r="A4185" s="283">
        <v>32613</v>
      </c>
      <c r="B4185" s="283" t="s">
        <v>3731</v>
      </c>
      <c r="C4185" s="283" t="s">
        <v>11881</v>
      </c>
      <c r="D4185" s="283" t="s">
        <v>11882</v>
      </c>
      <c r="E4185" s="283" t="s">
        <v>465</v>
      </c>
      <c r="F4185" s="283" t="s">
        <v>3703</v>
      </c>
    </row>
    <row r="4186" spans="1:6" x14ac:dyDescent="0.15">
      <c r="A4186" s="283">
        <v>32615</v>
      </c>
      <c r="B4186" s="283" t="s">
        <v>4017</v>
      </c>
      <c r="C4186" s="283" t="s">
        <v>11883</v>
      </c>
      <c r="D4186" s="283" t="s">
        <v>11884</v>
      </c>
      <c r="E4186" s="283" t="s">
        <v>137</v>
      </c>
      <c r="F4186" s="283" t="s">
        <v>3703</v>
      </c>
    </row>
    <row r="4187" spans="1:6" x14ac:dyDescent="0.15">
      <c r="A4187" s="283">
        <v>32617</v>
      </c>
      <c r="B4187" s="283" t="s">
        <v>4107</v>
      </c>
      <c r="C4187" s="283" t="s">
        <v>11885</v>
      </c>
      <c r="D4187" s="283" t="s">
        <v>11886</v>
      </c>
      <c r="E4187" s="283" t="s">
        <v>596</v>
      </c>
      <c r="F4187" s="283" t="s">
        <v>3703</v>
      </c>
    </row>
    <row r="4188" spans="1:6" x14ac:dyDescent="0.15">
      <c r="A4188" s="283">
        <v>32619</v>
      </c>
      <c r="B4188" s="283" t="s">
        <v>3736</v>
      </c>
      <c r="C4188" s="283" t="s">
        <v>11887</v>
      </c>
      <c r="D4188" s="283" t="s">
        <v>11888</v>
      </c>
      <c r="E4188" s="283" t="s">
        <v>13093</v>
      </c>
      <c r="F4188" s="283" t="s">
        <v>7272</v>
      </c>
    </row>
    <row r="4189" spans="1:6" x14ac:dyDescent="0.15">
      <c r="A4189" s="283">
        <v>32623</v>
      </c>
      <c r="B4189" s="283" t="s">
        <v>3794</v>
      </c>
      <c r="C4189" s="283" t="s">
        <v>11889</v>
      </c>
      <c r="D4189" s="283" t="s">
        <v>11890</v>
      </c>
      <c r="E4189" s="283" t="s">
        <v>1160</v>
      </c>
      <c r="F4189" s="283" t="s">
        <v>4483</v>
      </c>
    </row>
    <row r="4190" spans="1:6" x14ac:dyDescent="0.15">
      <c r="A4190" s="283">
        <v>32624</v>
      </c>
      <c r="B4190" s="283" t="s">
        <v>3731</v>
      </c>
      <c r="C4190" s="283" t="s">
        <v>13425</v>
      </c>
      <c r="D4190" s="283" t="s">
        <v>13426</v>
      </c>
      <c r="E4190" s="283" t="s">
        <v>526</v>
      </c>
      <c r="F4190" s="283" t="s">
        <v>4483</v>
      </c>
    </row>
    <row r="4191" spans="1:6" x14ac:dyDescent="0.15">
      <c r="A4191" s="283">
        <v>32626</v>
      </c>
      <c r="B4191" s="283" t="s">
        <v>3736</v>
      </c>
      <c r="C4191" s="283" t="s">
        <v>11891</v>
      </c>
      <c r="D4191" s="283" t="s">
        <v>11892</v>
      </c>
      <c r="F4191" s="283" t="s">
        <v>4483</v>
      </c>
    </row>
    <row r="4192" spans="1:6" x14ac:dyDescent="0.15">
      <c r="A4192" s="283">
        <v>32630</v>
      </c>
      <c r="B4192" s="283" t="s">
        <v>3720</v>
      </c>
      <c r="C4192" s="283" t="s">
        <v>11893</v>
      </c>
      <c r="D4192" s="283" t="s">
        <v>11894</v>
      </c>
      <c r="E4192" s="283" t="s">
        <v>827</v>
      </c>
      <c r="F4192" s="283" t="s">
        <v>4483</v>
      </c>
    </row>
    <row r="4193" spans="1:7" x14ac:dyDescent="0.15">
      <c r="A4193" s="283">
        <v>32631</v>
      </c>
      <c r="B4193" s="283" t="s">
        <v>3720</v>
      </c>
      <c r="C4193" s="283" t="s">
        <v>11895</v>
      </c>
      <c r="D4193" s="283" t="s">
        <v>11896</v>
      </c>
      <c r="E4193" s="283" t="s">
        <v>827</v>
      </c>
      <c r="F4193" s="283" t="s">
        <v>4483</v>
      </c>
    </row>
    <row r="4194" spans="1:7" x14ac:dyDescent="0.15">
      <c r="A4194" s="283">
        <v>32633</v>
      </c>
      <c r="B4194" s="283" t="s">
        <v>3698</v>
      </c>
      <c r="C4194" s="283" t="s">
        <v>11897</v>
      </c>
      <c r="D4194" s="283" t="s">
        <v>11898</v>
      </c>
      <c r="E4194" s="283" t="s">
        <v>566</v>
      </c>
      <c r="F4194" s="283" t="s">
        <v>3703</v>
      </c>
    </row>
    <row r="4195" spans="1:7" x14ac:dyDescent="0.15">
      <c r="A4195" s="283">
        <v>32634</v>
      </c>
      <c r="B4195" s="283" t="s">
        <v>3698</v>
      </c>
      <c r="C4195" s="283" t="s">
        <v>11899</v>
      </c>
      <c r="D4195" s="283" t="s">
        <v>11900</v>
      </c>
      <c r="E4195" s="283" t="s">
        <v>574</v>
      </c>
      <c r="F4195" s="283" t="s">
        <v>3703</v>
      </c>
    </row>
    <row r="4196" spans="1:7" x14ac:dyDescent="0.15">
      <c r="A4196" s="283">
        <v>32635</v>
      </c>
      <c r="B4196" s="283" t="s">
        <v>4107</v>
      </c>
      <c r="C4196" s="283" t="s">
        <v>11901</v>
      </c>
      <c r="D4196" s="283" t="s">
        <v>11902</v>
      </c>
      <c r="E4196" s="283" t="s">
        <v>189</v>
      </c>
      <c r="F4196" s="283" t="s">
        <v>3703</v>
      </c>
    </row>
    <row r="4197" spans="1:7" x14ac:dyDescent="0.15">
      <c r="A4197" s="283">
        <v>32637</v>
      </c>
      <c r="B4197" s="283" t="s">
        <v>3736</v>
      </c>
      <c r="C4197" s="283" t="s">
        <v>11903</v>
      </c>
      <c r="D4197" s="283" t="s">
        <v>11904</v>
      </c>
      <c r="F4197" s="283" t="s">
        <v>3703</v>
      </c>
    </row>
    <row r="4198" spans="1:7" x14ac:dyDescent="0.15">
      <c r="A4198" s="283">
        <v>32638</v>
      </c>
      <c r="B4198" s="283" t="s">
        <v>3736</v>
      </c>
      <c r="C4198" s="283" t="s">
        <v>11905</v>
      </c>
      <c r="D4198" s="283" t="s">
        <v>11906</v>
      </c>
      <c r="E4198" s="283" t="s">
        <v>151</v>
      </c>
      <c r="F4198" s="283" t="s">
        <v>4483</v>
      </c>
    </row>
    <row r="4199" spans="1:7" x14ac:dyDescent="0.15">
      <c r="A4199" s="283">
        <v>32640</v>
      </c>
      <c r="B4199" s="283" t="s">
        <v>3731</v>
      </c>
      <c r="C4199" s="283" t="s">
        <v>11907</v>
      </c>
      <c r="D4199" s="283" t="s">
        <v>11908</v>
      </c>
      <c r="E4199" s="283" t="s">
        <v>526</v>
      </c>
      <c r="F4199" s="283" t="s">
        <v>4483</v>
      </c>
    </row>
    <row r="4200" spans="1:7" x14ac:dyDescent="0.15">
      <c r="A4200" s="283">
        <v>32642</v>
      </c>
      <c r="B4200" s="283" t="s">
        <v>3726</v>
      </c>
      <c r="C4200" s="283" t="s">
        <v>11909</v>
      </c>
      <c r="D4200" s="283" t="s">
        <v>11910</v>
      </c>
      <c r="E4200" s="283" t="s">
        <v>335</v>
      </c>
      <c r="F4200" s="283" t="s">
        <v>4483</v>
      </c>
      <c r="G4200" s="283">
        <v>3</v>
      </c>
    </row>
    <row r="4201" spans="1:7" x14ac:dyDescent="0.15">
      <c r="A4201" s="283">
        <v>32644</v>
      </c>
      <c r="B4201" s="283" t="s">
        <v>3726</v>
      </c>
      <c r="C4201" s="283" t="s">
        <v>11911</v>
      </c>
      <c r="D4201" s="283" t="s">
        <v>11912</v>
      </c>
      <c r="E4201" s="283" t="s">
        <v>7082</v>
      </c>
      <c r="F4201" s="283" t="s">
        <v>4483</v>
      </c>
    </row>
    <row r="4202" spans="1:7" x14ac:dyDescent="0.15">
      <c r="A4202" s="283">
        <v>32645</v>
      </c>
      <c r="B4202" s="283" t="s">
        <v>3731</v>
      </c>
      <c r="C4202" s="283" t="s">
        <v>13427</v>
      </c>
      <c r="D4202" s="283" t="s">
        <v>13428</v>
      </c>
      <c r="E4202" s="283" t="s">
        <v>710</v>
      </c>
      <c r="F4202" s="283" t="s">
        <v>3703</v>
      </c>
    </row>
    <row r="4203" spans="1:7" x14ac:dyDescent="0.15">
      <c r="A4203" s="283">
        <v>32646</v>
      </c>
      <c r="B4203" s="283" t="s">
        <v>3698</v>
      </c>
      <c r="C4203" s="283" t="s">
        <v>11913</v>
      </c>
      <c r="D4203" s="283" t="s">
        <v>11914</v>
      </c>
      <c r="E4203" s="283" t="s">
        <v>411</v>
      </c>
      <c r="F4203" s="283" t="s">
        <v>4483</v>
      </c>
    </row>
    <row r="4204" spans="1:7" x14ac:dyDescent="0.15">
      <c r="A4204" s="283">
        <v>32647</v>
      </c>
      <c r="B4204" s="283" t="s">
        <v>3698</v>
      </c>
      <c r="C4204" s="283" t="s">
        <v>11915</v>
      </c>
      <c r="D4204" s="283" t="s">
        <v>11916</v>
      </c>
      <c r="E4204" s="283" t="s">
        <v>411</v>
      </c>
      <c r="F4204" s="283" t="s">
        <v>4483</v>
      </c>
    </row>
    <row r="4205" spans="1:7" x14ac:dyDescent="0.15">
      <c r="A4205" s="283">
        <v>32653</v>
      </c>
      <c r="B4205" s="283" t="s">
        <v>4271</v>
      </c>
      <c r="C4205" s="283" t="s">
        <v>11917</v>
      </c>
      <c r="D4205" s="283" t="s">
        <v>11918</v>
      </c>
      <c r="E4205" s="283" t="s">
        <v>890</v>
      </c>
      <c r="F4205" s="283" t="s">
        <v>3703</v>
      </c>
    </row>
    <row r="4206" spans="1:7" x14ac:dyDescent="0.15">
      <c r="A4206" s="283">
        <v>32654</v>
      </c>
      <c r="B4206" s="283" t="s">
        <v>3736</v>
      </c>
      <c r="C4206" s="283" t="s">
        <v>11919</v>
      </c>
      <c r="D4206" s="283" t="s">
        <v>11920</v>
      </c>
      <c r="E4206" s="283" t="s">
        <v>1275</v>
      </c>
      <c r="F4206" s="283" t="s">
        <v>4483</v>
      </c>
    </row>
    <row r="4207" spans="1:7" x14ac:dyDescent="0.15">
      <c r="A4207" s="283">
        <v>32656</v>
      </c>
      <c r="B4207" s="283" t="s">
        <v>3698</v>
      </c>
      <c r="C4207" s="283" t="s">
        <v>11921</v>
      </c>
      <c r="D4207" s="283" t="s">
        <v>11922</v>
      </c>
      <c r="E4207" s="283" t="s">
        <v>236</v>
      </c>
      <c r="F4207" s="283" t="s">
        <v>4483</v>
      </c>
    </row>
    <row r="4208" spans="1:7" x14ac:dyDescent="0.15">
      <c r="A4208" s="283">
        <v>32657</v>
      </c>
      <c r="B4208" s="283" t="s">
        <v>4017</v>
      </c>
      <c r="C4208" s="283" t="s">
        <v>11923</v>
      </c>
      <c r="D4208" s="283" t="s">
        <v>11924</v>
      </c>
      <c r="E4208" s="283" t="s">
        <v>368</v>
      </c>
      <c r="F4208" s="283" t="s">
        <v>3703</v>
      </c>
    </row>
    <row r="4209" spans="1:8" x14ac:dyDescent="0.15">
      <c r="A4209" s="283">
        <v>32658</v>
      </c>
      <c r="B4209" s="283" t="s">
        <v>4271</v>
      </c>
      <c r="C4209" s="283" t="s">
        <v>11925</v>
      </c>
      <c r="D4209" s="283" t="s">
        <v>11926</v>
      </c>
      <c r="E4209" s="283" t="s">
        <v>6925</v>
      </c>
      <c r="F4209" s="283" t="s">
        <v>3703</v>
      </c>
      <c r="G4209" s="283">
        <v>3</v>
      </c>
      <c r="H4209" s="283">
        <v>2</v>
      </c>
    </row>
    <row r="4210" spans="1:8" x14ac:dyDescent="0.15">
      <c r="A4210" s="283">
        <v>32660</v>
      </c>
      <c r="B4210" s="283" t="s">
        <v>4147</v>
      </c>
      <c r="C4210" s="283" t="s">
        <v>11927</v>
      </c>
      <c r="D4210" s="283" t="s">
        <v>11928</v>
      </c>
      <c r="E4210" s="283" t="s">
        <v>2507</v>
      </c>
      <c r="F4210" s="283" t="s">
        <v>3703</v>
      </c>
    </row>
    <row r="4211" spans="1:8" x14ac:dyDescent="0.15">
      <c r="A4211" s="283">
        <v>32661</v>
      </c>
      <c r="B4211" s="283" t="s">
        <v>4147</v>
      </c>
      <c r="C4211" s="283" t="s">
        <v>11929</v>
      </c>
      <c r="D4211" s="283" t="s">
        <v>11930</v>
      </c>
      <c r="E4211" s="283" t="s">
        <v>2507</v>
      </c>
      <c r="F4211" s="283" t="s">
        <v>3703</v>
      </c>
    </row>
    <row r="4212" spans="1:8" x14ac:dyDescent="0.15">
      <c r="A4212" s="283">
        <v>32662</v>
      </c>
      <c r="B4212" s="283" t="s">
        <v>3814</v>
      </c>
      <c r="C4212" s="283" t="s">
        <v>11931</v>
      </c>
      <c r="D4212" s="283" t="s">
        <v>11932</v>
      </c>
      <c r="E4212" s="283" t="s">
        <v>3772</v>
      </c>
      <c r="F4212" s="283" t="s">
        <v>3703</v>
      </c>
    </row>
    <row r="4213" spans="1:8" x14ac:dyDescent="0.15">
      <c r="A4213" s="283">
        <v>32665</v>
      </c>
      <c r="B4213" s="283" t="s">
        <v>3814</v>
      </c>
      <c r="C4213" s="283" t="s">
        <v>11933</v>
      </c>
      <c r="D4213" s="283" t="s">
        <v>11934</v>
      </c>
      <c r="E4213" s="283" t="s">
        <v>3772</v>
      </c>
      <c r="F4213" s="283" t="s">
        <v>3703</v>
      </c>
    </row>
    <row r="4214" spans="1:8" x14ac:dyDescent="0.15">
      <c r="A4214" s="283">
        <v>32666</v>
      </c>
      <c r="B4214" s="283" t="s">
        <v>3698</v>
      </c>
      <c r="C4214" s="283" t="s">
        <v>11935</v>
      </c>
      <c r="D4214" s="283" t="s">
        <v>11936</v>
      </c>
      <c r="E4214" s="283" t="s">
        <v>296</v>
      </c>
      <c r="F4214" s="283" t="s">
        <v>3703</v>
      </c>
    </row>
    <row r="4215" spans="1:8" x14ac:dyDescent="0.15">
      <c r="A4215" s="283">
        <v>32667</v>
      </c>
      <c r="B4215" s="283" t="s">
        <v>3698</v>
      </c>
      <c r="C4215" s="283" t="s">
        <v>11937</v>
      </c>
      <c r="D4215" s="283" t="s">
        <v>11938</v>
      </c>
      <c r="E4215" s="283" t="s">
        <v>296</v>
      </c>
      <c r="F4215" s="283" t="s">
        <v>3703</v>
      </c>
    </row>
    <row r="4216" spans="1:8" x14ac:dyDescent="0.15">
      <c r="A4216" s="283">
        <v>32668</v>
      </c>
      <c r="B4216" s="283" t="s">
        <v>3698</v>
      </c>
      <c r="C4216" s="283" t="s">
        <v>11939</v>
      </c>
      <c r="D4216" s="283" t="s">
        <v>11940</v>
      </c>
      <c r="E4216" s="283" t="s">
        <v>106</v>
      </c>
      <c r="F4216" s="283" t="s">
        <v>3703</v>
      </c>
    </row>
    <row r="4217" spans="1:8" x14ac:dyDescent="0.15">
      <c r="A4217" s="283">
        <v>32670</v>
      </c>
      <c r="B4217" s="283" t="s">
        <v>4017</v>
      </c>
      <c r="C4217" s="283" t="s">
        <v>11941</v>
      </c>
      <c r="D4217" s="283" t="s">
        <v>11942</v>
      </c>
      <c r="E4217" s="283" t="s">
        <v>137</v>
      </c>
      <c r="F4217" s="283" t="s">
        <v>3703</v>
      </c>
    </row>
    <row r="4218" spans="1:8" x14ac:dyDescent="0.15">
      <c r="A4218" s="283">
        <v>32671</v>
      </c>
      <c r="B4218" s="283" t="s">
        <v>4017</v>
      </c>
      <c r="C4218" s="283" t="s">
        <v>11943</v>
      </c>
      <c r="D4218" s="283" t="s">
        <v>11944</v>
      </c>
      <c r="E4218" s="283" t="s">
        <v>137</v>
      </c>
      <c r="F4218" s="283" t="s">
        <v>3703</v>
      </c>
    </row>
    <row r="4219" spans="1:8" x14ac:dyDescent="0.15">
      <c r="A4219" s="283">
        <v>32672</v>
      </c>
      <c r="B4219" s="283" t="s">
        <v>3736</v>
      </c>
      <c r="C4219" s="283" t="s">
        <v>11945</v>
      </c>
      <c r="D4219" s="283" t="s">
        <v>11946</v>
      </c>
      <c r="E4219" s="283" t="s">
        <v>422</v>
      </c>
      <c r="F4219" s="283" t="s">
        <v>4483</v>
      </c>
    </row>
    <row r="4220" spans="1:8" x14ac:dyDescent="0.15">
      <c r="A4220" s="283">
        <v>32678</v>
      </c>
      <c r="B4220" s="283" t="s">
        <v>3736</v>
      </c>
      <c r="C4220" s="283" t="s">
        <v>11947</v>
      </c>
      <c r="D4220" s="283" t="s">
        <v>11948</v>
      </c>
      <c r="E4220" s="283" t="s">
        <v>4106</v>
      </c>
      <c r="F4220" s="283" t="s">
        <v>4483</v>
      </c>
    </row>
    <row r="4221" spans="1:8" x14ac:dyDescent="0.15">
      <c r="A4221" s="283">
        <v>32679</v>
      </c>
      <c r="B4221" s="283" t="s">
        <v>3698</v>
      </c>
      <c r="C4221" s="283" t="s">
        <v>11949</v>
      </c>
      <c r="D4221" s="283" t="s">
        <v>11950</v>
      </c>
      <c r="F4221" s="283" t="s">
        <v>3703</v>
      </c>
    </row>
    <row r="4222" spans="1:8" x14ac:dyDescent="0.15">
      <c r="A4222" s="283">
        <v>32681</v>
      </c>
      <c r="B4222" s="283" t="s">
        <v>3814</v>
      </c>
      <c r="C4222" s="283" t="s">
        <v>11951</v>
      </c>
      <c r="D4222" s="283" t="s">
        <v>11952</v>
      </c>
      <c r="E4222" s="283" t="s">
        <v>128</v>
      </c>
      <c r="F4222" s="283" t="s">
        <v>3703</v>
      </c>
    </row>
    <row r="4223" spans="1:8" x14ac:dyDescent="0.15">
      <c r="A4223" s="283">
        <v>32682</v>
      </c>
      <c r="B4223" s="283" t="s">
        <v>3708</v>
      </c>
      <c r="C4223" s="283" t="s">
        <v>11953</v>
      </c>
      <c r="D4223" s="283" t="s">
        <v>11954</v>
      </c>
      <c r="E4223" s="283" t="s">
        <v>1402</v>
      </c>
      <c r="F4223" s="283" t="s">
        <v>3703</v>
      </c>
    </row>
    <row r="4224" spans="1:8" x14ac:dyDescent="0.15">
      <c r="A4224" s="283">
        <v>32683</v>
      </c>
      <c r="B4224" s="283" t="s">
        <v>3698</v>
      </c>
      <c r="C4224" s="283" t="s">
        <v>15476</v>
      </c>
      <c r="D4224" s="283" t="s">
        <v>15477</v>
      </c>
      <c r="F4224" s="283" t="s">
        <v>3703</v>
      </c>
    </row>
    <row r="4225" spans="1:7" x14ac:dyDescent="0.15">
      <c r="A4225" s="283">
        <v>32687</v>
      </c>
      <c r="B4225" s="283" t="s">
        <v>4017</v>
      </c>
      <c r="C4225" s="283" t="s">
        <v>11955</v>
      </c>
      <c r="D4225" s="283" t="s">
        <v>11956</v>
      </c>
      <c r="E4225" s="283" t="s">
        <v>137</v>
      </c>
      <c r="F4225" s="283" t="s">
        <v>3702</v>
      </c>
    </row>
    <row r="4226" spans="1:7" x14ac:dyDescent="0.15">
      <c r="A4226" s="283">
        <v>32688</v>
      </c>
      <c r="B4226" s="283" t="s">
        <v>4404</v>
      </c>
      <c r="C4226" s="283" t="s">
        <v>11957</v>
      </c>
      <c r="D4226" s="283" t="s">
        <v>11958</v>
      </c>
      <c r="E4226" s="283" t="s">
        <v>420</v>
      </c>
      <c r="F4226" s="283" t="s">
        <v>3703</v>
      </c>
      <c r="G4226" s="283">
        <v>3</v>
      </c>
    </row>
    <row r="4227" spans="1:7" x14ac:dyDescent="0.15">
      <c r="A4227" s="283">
        <v>32692</v>
      </c>
      <c r="B4227" s="283" t="s">
        <v>3888</v>
      </c>
      <c r="C4227" s="283" t="s">
        <v>11959</v>
      </c>
      <c r="D4227" s="283" t="s">
        <v>11960</v>
      </c>
      <c r="F4227" s="283" t="s">
        <v>7272</v>
      </c>
    </row>
    <row r="4228" spans="1:7" x14ac:dyDescent="0.15">
      <c r="A4228" s="283">
        <v>32693</v>
      </c>
      <c r="B4228" s="283" t="s">
        <v>3777</v>
      </c>
      <c r="C4228" s="283" t="s">
        <v>11961</v>
      </c>
      <c r="D4228" s="283" t="s">
        <v>11962</v>
      </c>
      <c r="E4228" s="283" t="s">
        <v>425</v>
      </c>
      <c r="F4228" s="283" t="s">
        <v>3703</v>
      </c>
    </row>
    <row r="4229" spans="1:7" x14ac:dyDescent="0.15">
      <c r="A4229" s="283">
        <v>32695</v>
      </c>
      <c r="B4229" s="283" t="s">
        <v>3912</v>
      </c>
      <c r="C4229" s="283" t="s">
        <v>11963</v>
      </c>
      <c r="D4229" s="283" t="s">
        <v>11964</v>
      </c>
      <c r="G4229" s="283">
        <v>3</v>
      </c>
    </row>
    <row r="4230" spans="1:7" x14ac:dyDescent="0.15">
      <c r="A4230" s="283">
        <v>32696</v>
      </c>
      <c r="B4230" s="283" t="s">
        <v>3794</v>
      </c>
      <c r="C4230" s="283" t="s">
        <v>11965</v>
      </c>
      <c r="D4230" s="283" t="s">
        <v>11966</v>
      </c>
      <c r="E4230" s="283" t="s">
        <v>475</v>
      </c>
      <c r="F4230" s="283" t="s">
        <v>6877</v>
      </c>
    </row>
    <row r="4231" spans="1:7" x14ac:dyDescent="0.15">
      <c r="A4231" s="283">
        <v>32697</v>
      </c>
      <c r="B4231" s="283" t="s">
        <v>3736</v>
      </c>
      <c r="C4231" s="283" t="s">
        <v>11967</v>
      </c>
      <c r="D4231" s="283" t="s">
        <v>11968</v>
      </c>
      <c r="E4231" s="283" t="s">
        <v>95</v>
      </c>
      <c r="F4231" s="283" t="s">
        <v>4483</v>
      </c>
    </row>
    <row r="4232" spans="1:7" x14ac:dyDescent="0.15">
      <c r="A4232" s="283">
        <v>32698</v>
      </c>
      <c r="B4232" s="283" t="s">
        <v>4404</v>
      </c>
      <c r="C4232" s="283" t="s">
        <v>12743</v>
      </c>
      <c r="D4232" s="283" t="s">
        <v>12744</v>
      </c>
      <c r="E4232" s="283" t="s">
        <v>4407</v>
      </c>
      <c r="F4232" s="283" t="s">
        <v>3703</v>
      </c>
    </row>
    <row r="4233" spans="1:7" x14ac:dyDescent="0.15">
      <c r="A4233" s="283">
        <v>32700</v>
      </c>
      <c r="B4233" s="283" t="s">
        <v>3726</v>
      </c>
      <c r="C4233" s="283" t="s">
        <v>13429</v>
      </c>
      <c r="D4233" s="283" t="s">
        <v>13430</v>
      </c>
      <c r="E4233" s="283" t="s">
        <v>250</v>
      </c>
      <c r="F4233" s="283" t="s">
        <v>3703</v>
      </c>
    </row>
    <row r="4234" spans="1:7" x14ac:dyDescent="0.15">
      <c r="A4234" s="283">
        <v>32702</v>
      </c>
      <c r="B4234" s="283" t="s">
        <v>4147</v>
      </c>
      <c r="C4234" s="283" t="s">
        <v>11969</v>
      </c>
      <c r="D4234" s="283" t="s">
        <v>11970</v>
      </c>
      <c r="F4234" s="283" t="s">
        <v>3703</v>
      </c>
    </row>
    <row r="4235" spans="1:7" x14ac:dyDescent="0.15">
      <c r="A4235" s="283">
        <v>32703</v>
      </c>
      <c r="B4235" s="283" t="s">
        <v>4147</v>
      </c>
      <c r="C4235" s="283" t="s">
        <v>11971</v>
      </c>
      <c r="D4235" s="283" t="s">
        <v>11972</v>
      </c>
      <c r="F4235" s="283" t="s">
        <v>4483</v>
      </c>
    </row>
    <row r="4236" spans="1:7" x14ac:dyDescent="0.15">
      <c r="A4236" s="283">
        <v>32705</v>
      </c>
      <c r="B4236" s="283" t="s">
        <v>3736</v>
      </c>
      <c r="C4236" s="283" t="s">
        <v>11973</v>
      </c>
      <c r="D4236" s="283" t="s">
        <v>11974</v>
      </c>
      <c r="E4236" s="283" t="s">
        <v>422</v>
      </c>
      <c r="F4236" s="283" t="s">
        <v>4483</v>
      </c>
    </row>
    <row r="4237" spans="1:7" x14ac:dyDescent="0.15">
      <c r="A4237" s="283">
        <v>32713</v>
      </c>
      <c r="B4237" s="283" t="s">
        <v>1723</v>
      </c>
      <c r="C4237" s="283" t="s">
        <v>11975</v>
      </c>
      <c r="D4237" s="283" t="s">
        <v>11976</v>
      </c>
      <c r="G4237" s="283">
        <v>3</v>
      </c>
    </row>
    <row r="4238" spans="1:7" x14ac:dyDescent="0.15">
      <c r="A4238" s="283">
        <v>32714</v>
      </c>
      <c r="B4238" s="283" t="s">
        <v>1723</v>
      </c>
      <c r="C4238" s="283" t="s">
        <v>11977</v>
      </c>
      <c r="D4238" s="283" t="s">
        <v>11978</v>
      </c>
      <c r="F4238" s="283" t="s">
        <v>3703</v>
      </c>
    </row>
    <row r="4239" spans="1:7" x14ac:dyDescent="0.15">
      <c r="A4239" s="283">
        <v>32715</v>
      </c>
      <c r="B4239" s="283" t="s">
        <v>1723</v>
      </c>
      <c r="C4239" s="283" t="s">
        <v>11979</v>
      </c>
      <c r="D4239" s="283" t="s">
        <v>11980</v>
      </c>
      <c r="F4239" s="283" t="s">
        <v>3703</v>
      </c>
    </row>
    <row r="4240" spans="1:7" x14ac:dyDescent="0.15">
      <c r="A4240" s="283">
        <v>32716</v>
      </c>
      <c r="B4240" s="283" t="s">
        <v>1723</v>
      </c>
      <c r="C4240" s="283" t="s">
        <v>12745</v>
      </c>
      <c r="D4240" s="283" t="s">
        <v>12746</v>
      </c>
      <c r="F4240" s="283" t="s">
        <v>3703</v>
      </c>
      <c r="G4240" s="283">
        <v>3</v>
      </c>
    </row>
    <row r="4241" spans="1:11" x14ac:dyDescent="0.15">
      <c r="A4241" s="283">
        <v>32719</v>
      </c>
      <c r="B4241" s="283" t="s">
        <v>3736</v>
      </c>
      <c r="C4241" s="283" t="s">
        <v>11981</v>
      </c>
      <c r="D4241" s="283" t="s">
        <v>11982</v>
      </c>
      <c r="E4241" s="283" t="s">
        <v>201</v>
      </c>
      <c r="F4241" s="283" t="s">
        <v>3703</v>
      </c>
    </row>
    <row r="4242" spans="1:11" x14ac:dyDescent="0.15">
      <c r="A4242" s="283">
        <v>32720</v>
      </c>
      <c r="B4242" s="283" t="s">
        <v>3708</v>
      </c>
      <c r="C4242" s="283" t="s">
        <v>11983</v>
      </c>
      <c r="D4242" s="283" t="s">
        <v>11984</v>
      </c>
      <c r="E4242" s="283" t="s">
        <v>571</v>
      </c>
      <c r="F4242" s="283" t="s">
        <v>3703</v>
      </c>
    </row>
    <row r="4243" spans="1:11" x14ac:dyDescent="0.15">
      <c r="A4243" s="283">
        <v>32725</v>
      </c>
      <c r="B4243" s="283" t="s">
        <v>3848</v>
      </c>
      <c r="C4243" s="283" t="s">
        <v>11985</v>
      </c>
      <c r="D4243" s="283" t="s">
        <v>11986</v>
      </c>
      <c r="E4243" s="283" t="s">
        <v>495</v>
      </c>
      <c r="F4243" s="283" t="s">
        <v>3703</v>
      </c>
    </row>
    <row r="4244" spans="1:11" x14ac:dyDescent="0.15">
      <c r="A4244" s="283">
        <v>32726</v>
      </c>
      <c r="B4244" s="283" t="s">
        <v>3698</v>
      </c>
      <c r="C4244" s="283" t="s">
        <v>11987</v>
      </c>
      <c r="D4244" s="283" t="s">
        <v>11988</v>
      </c>
      <c r="E4244" s="283" t="s">
        <v>13431</v>
      </c>
      <c r="G4244" s="283">
        <v>3</v>
      </c>
    </row>
    <row r="4245" spans="1:11" x14ac:dyDescent="0.15">
      <c r="A4245" s="283">
        <v>32728</v>
      </c>
      <c r="B4245" s="283" t="s">
        <v>1723</v>
      </c>
      <c r="C4245" s="283" t="s">
        <v>11989</v>
      </c>
      <c r="D4245" s="283" t="s">
        <v>11990</v>
      </c>
      <c r="E4245" s="283" t="s">
        <v>12747</v>
      </c>
      <c r="F4245" s="283" t="s">
        <v>4483</v>
      </c>
    </row>
    <row r="4246" spans="1:11" x14ac:dyDescent="0.15">
      <c r="A4246" s="283">
        <v>32730</v>
      </c>
      <c r="B4246" s="283" t="s">
        <v>2598</v>
      </c>
      <c r="C4246" s="283" t="s">
        <v>11991</v>
      </c>
      <c r="D4246" s="283" t="s">
        <v>11992</v>
      </c>
      <c r="F4246" s="283" t="s">
        <v>3703</v>
      </c>
    </row>
    <row r="4247" spans="1:11" x14ac:dyDescent="0.15">
      <c r="A4247" s="283">
        <v>32736</v>
      </c>
      <c r="B4247" s="283" t="s">
        <v>3698</v>
      </c>
      <c r="C4247" s="283" t="s">
        <v>11993</v>
      </c>
      <c r="D4247" s="283" t="s">
        <v>11994</v>
      </c>
      <c r="E4247" s="283" t="s">
        <v>3701</v>
      </c>
      <c r="F4247" s="283" t="s">
        <v>6877</v>
      </c>
      <c r="G4247" s="283">
        <v>3</v>
      </c>
      <c r="K4247" s="283">
        <v>2</v>
      </c>
    </row>
    <row r="4248" spans="1:11" x14ac:dyDescent="0.15">
      <c r="A4248" s="283">
        <v>32737</v>
      </c>
      <c r="B4248" s="283" t="s">
        <v>3959</v>
      </c>
      <c r="C4248" s="283" t="s">
        <v>11995</v>
      </c>
      <c r="D4248" s="283" t="s">
        <v>11996</v>
      </c>
      <c r="E4248" s="283" t="s">
        <v>407</v>
      </c>
      <c r="F4248" s="283" t="s">
        <v>3703</v>
      </c>
    </row>
    <row r="4249" spans="1:11" x14ac:dyDescent="0.15">
      <c r="A4249" s="283">
        <v>32743</v>
      </c>
      <c r="B4249" s="283" t="s">
        <v>3794</v>
      </c>
      <c r="C4249" s="283" t="s">
        <v>11997</v>
      </c>
      <c r="D4249" s="283" t="s">
        <v>11998</v>
      </c>
      <c r="E4249" s="283" t="s">
        <v>13136</v>
      </c>
      <c r="F4249" s="283" t="s">
        <v>3703</v>
      </c>
    </row>
    <row r="4250" spans="1:11" x14ac:dyDescent="0.15">
      <c r="A4250" s="283">
        <v>32744</v>
      </c>
      <c r="B4250" s="283" t="s">
        <v>3726</v>
      </c>
      <c r="C4250" s="283" t="s">
        <v>11999</v>
      </c>
      <c r="D4250" s="283" t="s">
        <v>12000</v>
      </c>
      <c r="E4250" s="283" t="s">
        <v>988</v>
      </c>
      <c r="F4250" s="283" t="s">
        <v>3702</v>
      </c>
    </row>
    <row r="4251" spans="1:11" x14ac:dyDescent="0.15">
      <c r="A4251" s="283">
        <v>32747</v>
      </c>
      <c r="B4251" s="283" t="s">
        <v>3743</v>
      </c>
      <c r="C4251" s="283" t="s">
        <v>12001</v>
      </c>
      <c r="D4251" s="283" t="s">
        <v>12002</v>
      </c>
      <c r="F4251" s="283" t="s">
        <v>4483</v>
      </c>
    </row>
    <row r="4252" spans="1:11" x14ac:dyDescent="0.15">
      <c r="A4252" s="283">
        <v>32748</v>
      </c>
      <c r="B4252" s="283" t="s">
        <v>4574</v>
      </c>
      <c r="C4252" s="283" t="s">
        <v>15478</v>
      </c>
      <c r="D4252" s="283" t="s">
        <v>15479</v>
      </c>
      <c r="F4252" s="283" t="s">
        <v>3703</v>
      </c>
    </row>
    <row r="4253" spans="1:11" x14ac:dyDescent="0.15">
      <c r="A4253" s="283">
        <v>32749</v>
      </c>
      <c r="B4253" s="283" t="s">
        <v>3726</v>
      </c>
      <c r="C4253" s="283" t="s">
        <v>12003</v>
      </c>
      <c r="D4253" s="283" t="s">
        <v>12004</v>
      </c>
      <c r="E4253" s="283" t="s">
        <v>335</v>
      </c>
      <c r="G4253" s="283">
        <v>3</v>
      </c>
    </row>
    <row r="4254" spans="1:11" x14ac:dyDescent="0.15">
      <c r="A4254" s="283">
        <v>32750</v>
      </c>
      <c r="B4254" s="283" t="s">
        <v>3726</v>
      </c>
      <c r="C4254" s="283" t="s">
        <v>12005</v>
      </c>
      <c r="D4254" s="283" t="s">
        <v>12006</v>
      </c>
      <c r="E4254" s="283" t="s">
        <v>335</v>
      </c>
      <c r="F4254" s="283" t="s">
        <v>4483</v>
      </c>
      <c r="G4254" s="283">
        <v>3</v>
      </c>
    </row>
    <row r="4255" spans="1:11" x14ac:dyDescent="0.15">
      <c r="A4255" s="283">
        <v>32751</v>
      </c>
      <c r="B4255" s="283" t="s">
        <v>3726</v>
      </c>
      <c r="C4255" s="283" t="s">
        <v>12007</v>
      </c>
      <c r="D4255" s="283" t="s">
        <v>12008</v>
      </c>
      <c r="E4255" s="283" t="s">
        <v>335</v>
      </c>
      <c r="F4255" s="283" t="s">
        <v>4483</v>
      </c>
      <c r="G4255" s="283">
        <v>3</v>
      </c>
    </row>
    <row r="4256" spans="1:11" x14ac:dyDescent="0.15">
      <c r="A4256" s="283">
        <v>32755</v>
      </c>
      <c r="B4256" s="283" t="s">
        <v>3731</v>
      </c>
      <c r="C4256" s="283" t="s">
        <v>12009</v>
      </c>
      <c r="D4256" s="283" t="s">
        <v>12010</v>
      </c>
      <c r="E4256" s="283" t="s">
        <v>7890</v>
      </c>
      <c r="F4256" s="283" t="s">
        <v>4483</v>
      </c>
    </row>
    <row r="4257" spans="1:6" x14ac:dyDescent="0.15">
      <c r="A4257" s="283">
        <v>32756</v>
      </c>
      <c r="B4257" s="283" t="s">
        <v>3731</v>
      </c>
      <c r="C4257" s="283" t="s">
        <v>12011</v>
      </c>
      <c r="D4257" s="283" t="s">
        <v>12012</v>
      </c>
      <c r="E4257" s="283" t="s">
        <v>544</v>
      </c>
      <c r="F4257" s="283" t="s">
        <v>3703</v>
      </c>
    </row>
    <row r="4258" spans="1:6" x14ac:dyDescent="0.15">
      <c r="A4258" s="283">
        <v>32758</v>
      </c>
      <c r="B4258" s="283" t="s">
        <v>3736</v>
      </c>
      <c r="C4258" s="283" t="s">
        <v>12013</v>
      </c>
      <c r="D4258" s="283" t="s">
        <v>12014</v>
      </c>
      <c r="E4258" s="283" t="s">
        <v>210</v>
      </c>
      <c r="F4258" s="283" t="s">
        <v>3702</v>
      </c>
    </row>
    <row r="4259" spans="1:6" x14ac:dyDescent="0.15">
      <c r="A4259" s="283">
        <v>32760</v>
      </c>
      <c r="B4259" s="283" t="s">
        <v>3809</v>
      </c>
      <c r="C4259" s="283" t="s">
        <v>12015</v>
      </c>
      <c r="D4259" s="283" t="s">
        <v>12016</v>
      </c>
      <c r="F4259" s="283" t="s">
        <v>3703</v>
      </c>
    </row>
    <row r="4260" spans="1:6" x14ac:dyDescent="0.15">
      <c r="A4260" s="283">
        <v>32761</v>
      </c>
      <c r="B4260" s="283" t="s">
        <v>3809</v>
      </c>
      <c r="C4260" s="283" t="s">
        <v>12017</v>
      </c>
      <c r="D4260" s="283" t="s">
        <v>12018</v>
      </c>
      <c r="F4260" s="283" t="s">
        <v>3703</v>
      </c>
    </row>
    <row r="4261" spans="1:6" x14ac:dyDescent="0.15">
      <c r="A4261" s="283">
        <v>32764</v>
      </c>
      <c r="B4261" s="283" t="s">
        <v>3801</v>
      </c>
      <c r="C4261" s="283" t="s">
        <v>12019</v>
      </c>
      <c r="D4261" s="283" t="s">
        <v>12020</v>
      </c>
      <c r="E4261" s="283" t="s">
        <v>689</v>
      </c>
      <c r="F4261" s="283" t="s">
        <v>4483</v>
      </c>
    </row>
    <row r="4262" spans="1:6" x14ac:dyDescent="0.15">
      <c r="A4262" s="283">
        <v>32765</v>
      </c>
      <c r="B4262" s="283" t="s">
        <v>4107</v>
      </c>
      <c r="C4262" s="283" t="s">
        <v>12021</v>
      </c>
      <c r="D4262" s="283" t="s">
        <v>12022</v>
      </c>
      <c r="E4262" s="283" t="s">
        <v>189</v>
      </c>
      <c r="F4262" s="283" t="s">
        <v>3703</v>
      </c>
    </row>
    <row r="4263" spans="1:6" x14ac:dyDescent="0.15">
      <c r="A4263" s="283">
        <v>32767</v>
      </c>
      <c r="B4263" s="283" t="s">
        <v>3848</v>
      </c>
      <c r="C4263" s="283" t="s">
        <v>12023</v>
      </c>
      <c r="D4263" s="283" t="s">
        <v>12024</v>
      </c>
      <c r="E4263" s="283" t="s">
        <v>173</v>
      </c>
      <c r="F4263" s="283" t="s">
        <v>3703</v>
      </c>
    </row>
    <row r="4264" spans="1:6" x14ac:dyDescent="0.15">
      <c r="A4264" s="283">
        <v>32768</v>
      </c>
      <c r="B4264" s="283" t="s">
        <v>3698</v>
      </c>
      <c r="C4264" s="283" t="s">
        <v>12025</v>
      </c>
      <c r="D4264" s="283" t="s">
        <v>12026</v>
      </c>
      <c r="E4264" s="283" t="s">
        <v>276</v>
      </c>
      <c r="F4264" s="283" t="s">
        <v>3703</v>
      </c>
    </row>
    <row r="4265" spans="1:6" x14ac:dyDescent="0.15">
      <c r="A4265" s="283">
        <v>32770</v>
      </c>
      <c r="B4265" s="283" t="s">
        <v>839</v>
      </c>
      <c r="C4265" s="283" t="s">
        <v>13432</v>
      </c>
      <c r="D4265" s="283" t="s">
        <v>13433</v>
      </c>
      <c r="E4265" s="283" t="s">
        <v>161</v>
      </c>
      <c r="F4265" s="283" t="s">
        <v>3703</v>
      </c>
    </row>
    <row r="4266" spans="1:6" x14ac:dyDescent="0.15">
      <c r="A4266" s="283">
        <v>32771</v>
      </c>
      <c r="B4266" s="283" t="s">
        <v>839</v>
      </c>
      <c r="C4266" s="283" t="s">
        <v>12027</v>
      </c>
      <c r="D4266" s="283" t="s">
        <v>12028</v>
      </c>
      <c r="E4266" s="283" t="s">
        <v>5826</v>
      </c>
      <c r="F4266" s="283" t="s">
        <v>6877</v>
      </c>
    </row>
    <row r="4267" spans="1:6" x14ac:dyDescent="0.15">
      <c r="A4267" s="283">
        <v>32772</v>
      </c>
      <c r="B4267" s="283" t="s">
        <v>839</v>
      </c>
      <c r="C4267" s="283" t="s">
        <v>12029</v>
      </c>
      <c r="D4267" s="283" t="s">
        <v>12030</v>
      </c>
      <c r="E4267" s="283" t="s">
        <v>161</v>
      </c>
      <c r="F4267" s="283" t="s">
        <v>3703</v>
      </c>
    </row>
    <row r="4268" spans="1:6" x14ac:dyDescent="0.15">
      <c r="A4268" s="283">
        <v>32773</v>
      </c>
      <c r="B4268" s="283" t="s">
        <v>839</v>
      </c>
      <c r="C4268" s="283" t="s">
        <v>12031</v>
      </c>
      <c r="D4268" s="283" t="s">
        <v>12032</v>
      </c>
      <c r="E4268" s="283" t="s">
        <v>227</v>
      </c>
      <c r="F4268" s="283" t="s">
        <v>3703</v>
      </c>
    </row>
    <row r="4269" spans="1:6" x14ac:dyDescent="0.15">
      <c r="A4269" s="283">
        <v>32774</v>
      </c>
      <c r="B4269" s="283" t="s">
        <v>839</v>
      </c>
      <c r="C4269" s="283" t="s">
        <v>12033</v>
      </c>
      <c r="D4269" s="283" t="s">
        <v>12034</v>
      </c>
      <c r="E4269" s="283" t="s">
        <v>161</v>
      </c>
      <c r="F4269" s="283" t="s">
        <v>4483</v>
      </c>
    </row>
    <row r="4270" spans="1:6" x14ac:dyDescent="0.15">
      <c r="A4270" s="283">
        <v>32778</v>
      </c>
      <c r="B4270" s="283" t="s">
        <v>3888</v>
      </c>
      <c r="C4270" s="283" t="s">
        <v>13434</v>
      </c>
      <c r="D4270" s="283" t="s">
        <v>13435</v>
      </c>
      <c r="E4270" s="283" t="s">
        <v>521</v>
      </c>
      <c r="F4270" s="283" t="s">
        <v>3703</v>
      </c>
    </row>
    <row r="4271" spans="1:6" x14ac:dyDescent="0.15">
      <c r="A4271" s="283">
        <v>32779</v>
      </c>
      <c r="B4271" s="283" t="s">
        <v>3888</v>
      </c>
      <c r="C4271" s="283" t="s">
        <v>12035</v>
      </c>
      <c r="D4271" s="283" t="s">
        <v>12036</v>
      </c>
      <c r="E4271" s="283" t="s">
        <v>521</v>
      </c>
      <c r="F4271" s="283" t="s">
        <v>3703</v>
      </c>
    </row>
    <row r="4272" spans="1:6" x14ac:dyDescent="0.15">
      <c r="A4272" s="283">
        <v>32781</v>
      </c>
      <c r="B4272" s="283" t="s">
        <v>3912</v>
      </c>
      <c r="C4272" s="283" t="s">
        <v>12037</v>
      </c>
      <c r="D4272" s="283" t="s">
        <v>12038</v>
      </c>
      <c r="E4272" s="283" t="s">
        <v>4287</v>
      </c>
      <c r="F4272" s="283" t="s">
        <v>4483</v>
      </c>
    </row>
    <row r="4273" spans="1:7" x14ac:dyDescent="0.15">
      <c r="A4273" s="283">
        <v>32785</v>
      </c>
      <c r="B4273" s="283" t="s">
        <v>3794</v>
      </c>
      <c r="C4273" s="283" t="s">
        <v>12039</v>
      </c>
      <c r="D4273" s="283" t="s">
        <v>12040</v>
      </c>
      <c r="E4273" s="283" t="s">
        <v>1866</v>
      </c>
      <c r="F4273" s="283" t="s">
        <v>3703</v>
      </c>
    </row>
    <row r="4274" spans="1:7" x14ac:dyDescent="0.15">
      <c r="A4274" s="283">
        <v>32786</v>
      </c>
      <c r="B4274" s="283" t="s">
        <v>3726</v>
      </c>
      <c r="C4274" s="283" t="s">
        <v>12041</v>
      </c>
      <c r="D4274" s="283" t="s">
        <v>12042</v>
      </c>
      <c r="E4274" s="283" t="s">
        <v>196</v>
      </c>
      <c r="F4274" s="283" t="s">
        <v>3703</v>
      </c>
    </row>
    <row r="4275" spans="1:7" x14ac:dyDescent="0.15">
      <c r="A4275" s="283">
        <v>32801</v>
      </c>
      <c r="B4275" s="283" t="s">
        <v>4222</v>
      </c>
      <c r="C4275" s="283" t="s">
        <v>12043</v>
      </c>
      <c r="D4275" s="283" t="s">
        <v>12044</v>
      </c>
      <c r="E4275" s="283" t="s">
        <v>352</v>
      </c>
      <c r="F4275" s="283" t="s">
        <v>4483</v>
      </c>
    </row>
    <row r="4276" spans="1:7" x14ac:dyDescent="0.15">
      <c r="A4276" s="283">
        <v>32803</v>
      </c>
      <c r="B4276" s="283" t="s">
        <v>3848</v>
      </c>
      <c r="C4276" s="283" t="s">
        <v>12045</v>
      </c>
      <c r="D4276" s="283" t="s">
        <v>12046</v>
      </c>
      <c r="E4276" s="283" t="s">
        <v>106</v>
      </c>
      <c r="F4276" s="283" t="s">
        <v>3703</v>
      </c>
    </row>
    <row r="4277" spans="1:7" x14ac:dyDescent="0.15">
      <c r="A4277" s="283">
        <v>32804</v>
      </c>
      <c r="B4277" s="283" t="s">
        <v>3731</v>
      </c>
      <c r="C4277" s="283" t="s">
        <v>12047</v>
      </c>
      <c r="D4277" s="283" t="s">
        <v>12048</v>
      </c>
      <c r="E4277" s="283" t="s">
        <v>867</v>
      </c>
      <c r="F4277" s="283" t="s">
        <v>4483</v>
      </c>
    </row>
    <row r="4278" spans="1:7" x14ac:dyDescent="0.15">
      <c r="A4278" s="283">
        <v>32806</v>
      </c>
      <c r="B4278" s="283" t="s">
        <v>3698</v>
      </c>
      <c r="C4278" s="283" t="s">
        <v>12049</v>
      </c>
      <c r="D4278" s="283" t="s">
        <v>12050</v>
      </c>
      <c r="E4278" s="283" t="s">
        <v>686</v>
      </c>
      <c r="F4278" s="283" t="s">
        <v>3703</v>
      </c>
      <c r="G4278" s="283">
        <v>3</v>
      </c>
    </row>
    <row r="4279" spans="1:7" x14ac:dyDescent="0.15">
      <c r="A4279" s="283">
        <v>32808</v>
      </c>
      <c r="B4279" s="283" t="s">
        <v>3698</v>
      </c>
      <c r="C4279" s="283" t="s">
        <v>12051</v>
      </c>
      <c r="D4279" s="283" t="s">
        <v>12052</v>
      </c>
      <c r="E4279" s="283" t="s">
        <v>276</v>
      </c>
      <c r="F4279" s="283" t="s">
        <v>3703</v>
      </c>
    </row>
    <row r="4280" spans="1:7" x14ac:dyDescent="0.15">
      <c r="A4280" s="283">
        <v>32809</v>
      </c>
      <c r="B4280" s="283" t="s">
        <v>3708</v>
      </c>
      <c r="C4280" s="283" t="s">
        <v>12053</v>
      </c>
      <c r="D4280" s="283" t="s">
        <v>12054</v>
      </c>
      <c r="E4280" s="283" t="s">
        <v>1402</v>
      </c>
      <c r="F4280" s="283" t="s">
        <v>3703</v>
      </c>
    </row>
    <row r="4281" spans="1:7" x14ac:dyDescent="0.15">
      <c r="A4281" s="283">
        <v>32811</v>
      </c>
      <c r="B4281" s="283" t="s">
        <v>4222</v>
      </c>
      <c r="C4281" s="283" t="s">
        <v>12055</v>
      </c>
      <c r="D4281" s="283" t="s">
        <v>12056</v>
      </c>
      <c r="E4281" s="283" t="s">
        <v>4250</v>
      </c>
      <c r="F4281" s="283" t="s">
        <v>3703</v>
      </c>
    </row>
    <row r="4282" spans="1:7" x14ac:dyDescent="0.15">
      <c r="A4282" s="283">
        <v>32815</v>
      </c>
      <c r="B4282" s="283" t="s">
        <v>4271</v>
      </c>
      <c r="C4282" s="283" t="s">
        <v>12057</v>
      </c>
      <c r="D4282" s="283" t="s">
        <v>12058</v>
      </c>
      <c r="E4282" s="283" t="s">
        <v>9023</v>
      </c>
      <c r="F4282" s="283" t="s">
        <v>3703</v>
      </c>
    </row>
    <row r="4283" spans="1:7" x14ac:dyDescent="0.15">
      <c r="A4283" s="283">
        <v>32817</v>
      </c>
      <c r="B4283" s="283" t="s">
        <v>4107</v>
      </c>
      <c r="C4283" s="283" t="s">
        <v>13436</v>
      </c>
      <c r="D4283" s="283" t="s">
        <v>13437</v>
      </c>
      <c r="G4283" s="283">
        <v>3</v>
      </c>
    </row>
    <row r="4284" spans="1:7" x14ac:dyDescent="0.15">
      <c r="A4284" s="283">
        <v>32818</v>
      </c>
      <c r="B4284" s="283" t="s">
        <v>4271</v>
      </c>
      <c r="C4284" s="283" t="s">
        <v>13438</v>
      </c>
      <c r="D4284" s="283" t="s">
        <v>13439</v>
      </c>
      <c r="E4284" s="283" t="s">
        <v>9023</v>
      </c>
      <c r="F4284" s="283" t="s">
        <v>3703</v>
      </c>
      <c r="G4284" s="283">
        <v>3</v>
      </c>
    </row>
    <row r="4285" spans="1:7" x14ac:dyDescent="0.15">
      <c r="A4285" s="283">
        <v>32824</v>
      </c>
      <c r="B4285" s="283" t="s">
        <v>4271</v>
      </c>
      <c r="C4285" s="283" t="s">
        <v>13440</v>
      </c>
      <c r="D4285" s="283" t="s">
        <v>13441</v>
      </c>
      <c r="E4285" s="283" t="s">
        <v>890</v>
      </c>
      <c r="F4285" s="283" t="s">
        <v>3703</v>
      </c>
    </row>
    <row r="4286" spans="1:7" x14ac:dyDescent="0.15">
      <c r="A4286" s="283">
        <v>32826</v>
      </c>
      <c r="B4286" s="283" t="s">
        <v>3809</v>
      </c>
      <c r="C4286" s="283" t="s">
        <v>13442</v>
      </c>
      <c r="D4286" s="283" t="s">
        <v>13443</v>
      </c>
      <c r="F4286" s="283" t="s">
        <v>3703</v>
      </c>
    </row>
    <row r="4287" spans="1:7" x14ac:dyDescent="0.15">
      <c r="A4287" s="283">
        <v>32829</v>
      </c>
      <c r="B4287" s="283" t="s">
        <v>3731</v>
      </c>
      <c r="C4287" s="283" t="s">
        <v>12059</v>
      </c>
      <c r="D4287" s="283" t="s">
        <v>12060</v>
      </c>
      <c r="E4287" s="283" t="s">
        <v>174</v>
      </c>
      <c r="F4287" s="283" t="s">
        <v>4483</v>
      </c>
    </row>
    <row r="4288" spans="1:7" x14ac:dyDescent="0.15">
      <c r="A4288" s="283">
        <v>32831</v>
      </c>
      <c r="B4288" s="283" t="s">
        <v>3731</v>
      </c>
      <c r="C4288" s="283" t="s">
        <v>12061</v>
      </c>
      <c r="D4288" s="283" t="s">
        <v>12062</v>
      </c>
      <c r="E4288" s="283" t="s">
        <v>544</v>
      </c>
      <c r="F4288" s="283" t="s">
        <v>3703</v>
      </c>
    </row>
    <row r="4289" spans="1:7" x14ac:dyDescent="0.15">
      <c r="A4289" s="283">
        <v>32835</v>
      </c>
      <c r="B4289" s="283" t="s">
        <v>4274</v>
      </c>
      <c r="C4289" s="283" t="s">
        <v>12063</v>
      </c>
      <c r="D4289" s="283" t="s">
        <v>12064</v>
      </c>
      <c r="E4289" s="283" t="s">
        <v>1281</v>
      </c>
      <c r="F4289" s="283" t="s">
        <v>3703</v>
      </c>
    </row>
    <row r="4290" spans="1:7" x14ac:dyDescent="0.15">
      <c r="A4290" s="283">
        <v>32836</v>
      </c>
      <c r="B4290" s="283" t="s">
        <v>4274</v>
      </c>
      <c r="C4290" s="283" t="s">
        <v>12065</v>
      </c>
      <c r="D4290" s="283" t="s">
        <v>12066</v>
      </c>
      <c r="E4290" s="283" t="s">
        <v>4561</v>
      </c>
      <c r="G4290" s="283">
        <v>3</v>
      </c>
    </row>
    <row r="4291" spans="1:7" x14ac:dyDescent="0.15">
      <c r="A4291" s="283">
        <v>32838</v>
      </c>
      <c r="B4291" s="283" t="s">
        <v>4586</v>
      </c>
      <c r="C4291" s="283" t="s">
        <v>12067</v>
      </c>
      <c r="D4291" s="283" t="s">
        <v>12068</v>
      </c>
      <c r="E4291" s="283" t="s">
        <v>998</v>
      </c>
      <c r="F4291" s="283" t="s">
        <v>3703</v>
      </c>
    </row>
    <row r="4292" spans="1:7" x14ac:dyDescent="0.15">
      <c r="A4292" s="283">
        <v>32842</v>
      </c>
      <c r="B4292" s="283" t="s">
        <v>4586</v>
      </c>
      <c r="C4292" s="283" t="s">
        <v>12069</v>
      </c>
      <c r="D4292" s="283" t="s">
        <v>12070</v>
      </c>
      <c r="E4292" s="283" t="s">
        <v>3772</v>
      </c>
      <c r="F4292" s="283" t="s">
        <v>3703</v>
      </c>
    </row>
    <row r="4293" spans="1:7" x14ac:dyDescent="0.15">
      <c r="A4293" s="283">
        <v>32845</v>
      </c>
      <c r="B4293" s="283" t="s">
        <v>4192</v>
      </c>
      <c r="C4293" s="283" t="s">
        <v>12071</v>
      </c>
      <c r="D4293" s="283" t="s">
        <v>12072</v>
      </c>
      <c r="E4293" s="283" t="s">
        <v>4610</v>
      </c>
      <c r="F4293" s="283" t="s">
        <v>3703</v>
      </c>
    </row>
    <row r="4294" spans="1:7" x14ac:dyDescent="0.15">
      <c r="A4294" s="283">
        <v>32846</v>
      </c>
      <c r="B4294" s="283" t="s">
        <v>4618</v>
      </c>
      <c r="C4294" s="283" t="s">
        <v>13444</v>
      </c>
      <c r="D4294" s="283" t="s">
        <v>13445</v>
      </c>
      <c r="F4294" s="283" t="s">
        <v>3703</v>
      </c>
    </row>
    <row r="4295" spans="1:7" x14ac:dyDescent="0.15">
      <c r="A4295" s="283">
        <v>32854</v>
      </c>
      <c r="B4295" s="283" t="s">
        <v>3698</v>
      </c>
      <c r="C4295" s="283" t="s">
        <v>12073</v>
      </c>
      <c r="D4295" s="283" t="s">
        <v>12074</v>
      </c>
      <c r="E4295" s="283" t="s">
        <v>276</v>
      </c>
      <c r="F4295" s="283" t="s">
        <v>3703</v>
      </c>
    </row>
    <row r="4296" spans="1:7" x14ac:dyDescent="0.15">
      <c r="A4296" s="283">
        <v>32867</v>
      </c>
      <c r="B4296" s="283" t="s">
        <v>3698</v>
      </c>
      <c r="C4296" s="283" t="s">
        <v>12075</v>
      </c>
      <c r="D4296" s="283" t="s">
        <v>12076</v>
      </c>
      <c r="E4296" s="283" t="s">
        <v>236</v>
      </c>
      <c r="F4296" s="283" t="s">
        <v>3703</v>
      </c>
    </row>
    <row r="4297" spans="1:7" x14ac:dyDescent="0.15">
      <c r="A4297" s="283">
        <v>32868</v>
      </c>
      <c r="B4297" s="283" t="s">
        <v>3698</v>
      </c>
      <c r="C4297" s="283" t="s">
        <v>12077</v>
      </c>
      <c r="D4297" s="283" t="s">
        <v>12078</v>
      </c>
      <c r="E4297" s="283" t="s">
        <v>574</v>
      </c>
      <c r="F4297" s="283" t="s">
        <v>3703</v>
      </c>
    </row>
    <row r="4298" spans="1:7" x14ac:dyDescent="0.15">
      <c r="A4298" s="283">
        <v>32874</v>
      </c>
      <c r="B4298" s="283" t="s">
        <v>3848</v>
      </c>
      <c r="C4298" s="283" t="s">
        <v>15480</v>
      </c>
      <c r="D4298" s="283" t="s">
        <v>15481</v>
      </c>
      <c r="E4298" s="283" t="s">
        <v>15482</v>
      </c>
      <c r="F4298" s="283" t="s">
        <v>3703</v>
      </c>
    </row>
    <row r="4299" spans="1:7" x14ac:dyDescent="0.15">
      <c r="A4299" s="283">
        <v>32875</v>
      </c>
      <c r="B4299" s="283" t="s">
        <v>3698</v>
      </c>
      <c r="C4299" s="283" t="s">
        <v>12079</v>
      </c>
      <c r="D4299" s="283" t="s">
        <v>12080</v>
      </c>
      <c r="E4299" s="283" t="s">
        <v>566</v>
      </c>
      <c r="F4299" s="283" t="s">
        <v>3703</v>
      </c>
    </row>
    <row r="4300" spans="1:7" x14ac:dyDescent="0.15">
      <c r="A4300" s="283">
        <v>32880</v>
      </c>
      <c r="B4300" s="283" t="s">
        <v>4107</v>
      </c>
      <c r="C4300" s="283" t="s">
        <v>12081</v>
      </c>
      <c r="D4300" s="283" t="s">
        <v>12082</v>
      </c>
      <c r="E4300" s="283" t="s">
        <v>5715</v>
      </c>
      <c r="F4300" s="283" t="s">
        <v>4483</v>
      </c>
    </row>
    <row r="4301" spans="1:7" x14ac:dyDescent="0.15">
      <c r="A4301" s="283">
        <v>32884</v>
      </c>
      <c r="B4301" s="283" t="s">
        <v>4017</v>
      </c>
      <c r="C4301" s="283" t="s">
        <v>12083</v>
      </c>
      <c r="D4301" s="283" t="s">
        <v>12084</v>
      </c>
      <c r="E4301" s="283" t="s">
        <v>368</v>
      </c>
      <c r="F4301" s="283" t="s">
        <v>4483</v>
      </c>
    </row>
    <row r="4302" spans="1:7" x14ac:dyDescent="0.15">
      <c r="A4302" s="283">
        <v>32886</v>
      </c>
      <c r="B4302" s="283" t="s">
        <v>4017</v>
      </c>
      <c r="C4302" s="283" t="s">
        <v>12085</v>
      </c>
      <c r="D4302" s="283" t="s">
        <v>12086</v>
      </c>
      <c r="E4302" s="283" t="s">
        <v>263</v>
      </c>
      <c r="F4302" s="283" t="s">
        <v>3703</v>
      </c>
    </row>
    <row r="4303" spans="1:7" x14ac:dyDescent="0.15">
      <c r="A4303" s="283">
        <v>32887</v>
      </c>
      <c r="B4303" s="283" t="s">
        <v>3708</v>
      </c>
      <c r="C4303" s="283" t="s">
        <v>12087</v>
      </c>
      <c r="D4303" s="283" t="s">
        <v>12088</v>
      </c>
      <c r="E4303" s="283" t="s">
        <v>571</v>
      </c>
      <c r="F4303" s="283" t="s">
        <v>3703</v>
      </c>
    </row>
    <row r="4304" spans="1:7" x14ac:dyDescent="0.15">
      <c r="A4304" s="283">
        <v>32890</v>
      </c>
      <c r="B4304" s="283" t="s">
        <v>3698</v>
      </c>
      <c r="C4304" s="283" t="s">
        <v>12089</v>
      </c>
      <c r="D4304" s="283" t="s">
        <v>5550</v>
      </c>
      <c r="E4304" s="283" t="s">
        <v>535</v>
      </c>
      <c r="F4304" s="283" t="s">
        <v>3703</v>
      </c>
    </row>
    <row r="4305" spans="1:7" x14ac:dyDescent="0.15">
      <c r="A4305" s="283">
        <v>32891</v>
      </c>
      <c r="B4305" s="283" t="s">
        <v>3698</v>
      </c>
      <c r="C4305" s="283" t="s">
        <v>12090</v>
      </c>
      <c r="D4305" s="283" t="s">
        <v>12091</v>
      </c>
      <c r="E4305" s="283" t="s">
        <v>276</v>
      </c>
      <c r="F4305" s="283" t="s">
        <v>3703</v>
      </c>
    </row>
    <row r="4306" spans="1:7" x14ac:dyDescent="0.15">
      <c r="A4306" s="283">
        <v>32894</v>
      </c>
      <c r="B4306" s="283" t="s">
        <v>3736</v>
      </c>
      <c r="C4306" s="283" t="s">
        <v>12092</v>
      </c>
      <c r="D4306" s="283" t="s">
        <v>12093</v>
      </c>
      <c r="E4306" s="283" t="s">
        <v>422</v>
      </c>
      <c r="F4306" s="283" t="s">
        <v>4483</v>
      </c>
    </row>
    <row r="4307" spans="1:7" x14ac:dyDescent="0.15">
      <c r="A4307" s="283">
        <v>32896</v>
      </c>
      <c r="B4307" s="283" t="s">
        <v>3780</v>
      </c>
      <c r="C4307" s="283" t="s">
        <v>12094</v>
      </c>
      <c r="D4307" s="283" t="s">
        <v>12095</v>
      </c>
      <c r="E4307" s="283" t="s">
        <v>4518</v>
      </c>
      <c r="F4307" s="283" t="s">
        <v>3703</v>
      </c>
      <c r="G4307" s="283">
        <v>3</v>
      </c>
    </row>
    <row r="4308" spans="1:7" x14ac:dyDescent="0.15">
      <c r="A4308" s="283">
        <v>32897</v>
      </c>
      <c r="B4308" s="283" t="s">
        <v>4574</v>
      </c>
      <c r="C4308" s="283" t="s">
        <v>12096</v>
      </c>
      <c r="D4308" s="283" t="s">
        <v>12097</v>
      </c>
      <c r="F4308" s="283" t="s">
        <v>3703</v>
      </c>
    </row>
    <row r="4309" spans="1:7" x14ac:dyDescent="0.15">
      <c r="A4309" s="283">
        <v>32898</v>
      </c>
      <c r="B4309" s="283" t="s">
        <v>4574</v>
      </c>
      <c r="C4309" s="283" t="s">
        <v>12098</v>
      </c>
      <c r="D4309" s="283" t="s">
        <v>12099</v>
      </c>
      <c r="F4309" s="283" t="s">
        <v>3703</v>
      </c>
    </row>
    <row r="4310" spans="1:7" x14ac:dyDescent="0.15">
      <c r="A4310" s="283">
        <v>32901</v>
      </c>
      <c r="B4310" s="283" t="s">
        <v>3848</v>
      </c>
      <c r="C4310" s="283" t="s">
        <v>12100</v>
      </c>
      <c r="D4310" s="283" t="s">
        <v>7741</v>
      </c>
      <c r="E4310" s="283" t="s">
        <v>269</v>
      </c>
      <c r="F4310" s="283" t="s">
        <v>4483</v>
      </c>
    </row>
    <row r="4311" spans="1:7" x14ac:dyDescent="0.15">
      <c r="A4311" s="283">
        <v>32904</v>
      </c>
      <c r="B4311" s="283" t="s">
        <v>3814</v>
      </c>
      <c r="C4311" s="283" t="s">
        <v>12101</v>
      </c>
      <c r="D4311" s="283" t="s">
        <v>12102</v>
      </c>
      <c r="E4311" s="283" t="s">
        <v>3772</v>
      </c>
      <c r="F4311" s="283" t="s">
        <v>5258</v>
      </c>
    </row>
    <row r="4312" spans="1:7" x14ac:dyDescent="0.15">
      <c r="A4312" s="283">
        <v>32907</v>
      </c>
      <c r="B4312" s="283" t="s">
        <v>3726</v>
      </c>
      <c r="C4312" s="283" t="s">
        <v>12103</v>
      </c>
      <c r="D4312" s="283" t="s">
        <v>12104</v>
      </c>
      <c r="E4312" s="283" t="s">
        <v>2936</v>
      </c>
      <c r="F4312" s="283" t="s">
        <v>3703</v>
      </c>
    </row>
    <row r="4313" spans="1:7" x14ac:dyDescent="0.15">
      <c r="A4313" s="283">
        <v>32912</v>
      </c>
      <c r="B4313" s="283" t="s">
        <v>4107</v>
      </c>
      <c r="C4313" s="283" t="s">
        <v>12105</v>
      </c>
      <c r="D4313" s="283" t="s">
        <v>12106</v>
      </c>
      <c r="E4313" s="283" t="s">
        <v>462</v>
      </c>
      <c r="F4313" s="283" t="s">
        <v>3703</v>
      </c>
    </row>
    <row r="4314" spans="1:7" x14ac:dyDescent="0.15">
      <c r="A4314" s="283">
        <v>32913</v>
      </c>
      <c r="B4314" s="283" t="s">
        <v>3698</v>
      </c>
      <c r="C4314" s="283" t="s">
        <v>12107</v>
      </c>
      <c r="D4314" s="283" t="s">
        <v>12108</v>
      </c>
      <c r="E4314" s="283" t="s">
        <v>218</v>
      </c>
      <c r="F4314" s="283" t="s">
        <v>6877</v>
      </c>
    </row>
    <row r="4315" spans="1:7" x14ac:dyDescent="0.15">
      <c r="A4315" s="283">
        <v>32915</v>
      </c>
      <c r="B4315" s="283" t="s">
        <v>3726</v>
      </c>
      <c r="C4315" s="283" t="s">
        <v>12109</v>
      </c>
      <c r="D4315" s="283" t="s">
        <v>12110</v>
      </c>
      <c r="E4315" s="283" t="s">
        <v>250</v>
      </c>
      <c r="F4315" s="283" t="s">
        <v>3703</v>
      </c>
    </row>
    <row r="4316" spans="1:7" x14ac:dyDescent="0.15">
      <c r="A4316" s="283">
        <v>32917</v>
      </c>
      <c r="B4316" s="283" t="s">
        <v>4017</v>
      </c>
      <c r="C4316" s="283" t="s">
        <v>12111</v>
      </c>
      <c r="D4316" s="283" t="s">
        <v>12112</v>
      </c>
      <c r="E4316" s="283" t="s">
        <v>368</v>
      </c>
      <c r="F4316" s="283" t="s">
        <v>3703</v>
      </c>
    </row>
    <row r="4317" spans="1:7" x14ac:dyDescent="0.15">
      <c r="A4317" s="283">
        <v>32918</v>
      </c>
      <c r="B4317" s="283" t="s">
        <v>3720</v>
      </c>
      <c r="C4317" s="283" t="s">
        <v>12113</v>
      </c>
      <c r="D4317" s="283" t="s">
        <v>12114</v>
      </c>
      <c r="E4317" s="283" t="s">
        <v>1161</v>
      </c>
      <c r="F4317" s="283" t="s">
        <v>3703</v>
      </c>
    </row>
    <row r="4318" spans="1:7" x14ac:dyDescent="0.15">
      <c r="A4318" s="283">
        <v>32919</v>
      </c>
      <c r="B4318" s="283" t="s">
        <v>3848</v>
      </c>
      <c r="C4318" s="283" t="s">
        <v>12115</v>
      </c>
      <c r="D4318" s="283" t="s">
        <v>12116</v>
      </c>
      <c r="E4318" s="283" t="s">
        <v>495</v>
      </c>
      <c r="F4318" s="283" t="s">
        <v>3703</v>
      </c>
    </row>
    <row r="4319" spans="1:7" x14ac:dyDescent="0.15">
      <c r="A4319" s="283">
        <v>32920</v>
      </c>
      <c r="B4319" s="283" t="s">
        <v>3698</v>
      </c>
      <c r="C4319" s="283" t="s">
        <v>12117</v>
      </c>
      <c r="D4319" s="283" t="s">
        <v>12118</v>
      </c>
      <c r="E4319" s="283" t="s">
        <v>218</v>
      </c>
      <c r="F4319" s="283" t="s">
        <v>3703</v>
      </c>
    </row>
    <row r="4320" spans="1:7" x14ac:dyDescent="0.15">
      <c r="A4320" s="283">
        <v>32921</v>
      </c>
      <c r="B4320" s="283" t="s">
        <v>3919</v>
      </c>
      <c r="C4320" s="283" t="s">
        <v>12119</v>
      </c>
      <c r="D4320" s="283" t="s">
        <v>12120</v>
      </c>
      <c r="E4320" s="283" t="s">
        <v>662</v>
      </c>
      <c r="F4320" s="283" t="s">
        <v>7272</v>
      </c>
    </row>
    <row r="4321" spans="1:7" x14ac:dyDescent="0.15">
      <c r="A4321" s="283">
        <v>32922</v>
      </c>
      <c r="B4321" s="283" t="s">
        <v>3919</v>
      </c>
      <c r="C4321" s="283" t="s">
        <v>12121</v>
      </c>
      <c r="D4321" s="283" t="s">
        <v>12122</v>
      </c>
      <c r="E4321" s="283" t="s">
        <v>389</v>
      </c>
      <c r="F4321" s="283" t="s">
        <v>3703</v>
      </c>
    </row>
    <row r="4322" spans="1:7" x14ac:dyDescent="0.15">
      <c r="A4322" s="283">
        <v>32925</v>
      </c>
      <c r="B4322" s="283" t="s">
        <v>3794</v>
      </c>
      <c r="C4322" s="283" t="s">
        <v>12123</v>
      </c>
      <c r="D4322" s="283" t="s">
        <v>12124</v>
      </c>
      <c r="F4322" s="283" t="s">
        <v>3703</v>
      </c>
    </row>
    <row r="4323" spans="1:7" x14ac:dyDescent="0.15">
      <c r="A4323" s="283">
        <v>32926</v>
      </c>
      <c r="B4323" s="283" t="s">
        <v>3794</v>
      </c>
      <c r="C4323" s="283" t="s">
        <v>12125</v>
      </c>
      <c r="D4323" s="283" t="s">
        <v>12126</v>
      </c>
      <c r="E4323" s="283" t="s">
        <v>1675</v>
      </c>
      <c r="F4323" s="283" t="s">
        <v>4483</v>
      </c>
    </row>
    <row r="4324" spans="1:7" x14ac:dyDescent="0.15">
      <c r="A4324" s="283">
        <v>32928</v>
      </c>
      <c r="B4324" s="283" t="s">
        <v>3801</v>
      </c>
      <c r="C4324" s="283" t="s">
        <v>12127</v>
      </c>
      <c r="D4324" s="283" t="s">
        <v>12128</v>
      </c>
      <c r="E4324" s="283" t="s">
        <v>564</v>
      </c>
      <c r="F4324" s="283" t="s">
        <v>7272</v>
      </c>
    </row>
    <row r="4325" spans="1:7" x14ac:dyDescent="0.15">
      <c r="A4325" s="283">
        <v>32929</v>
      </c>
      <c r="B4325" s="283" t="s">
        <v>3801</v>
      </c>
      <c r="C4325" s="283" t="s">
        <v>12129</v>
      </c>
      <c r="D4325" s="283" t="s">
        <v>12130</v>
      </c>
      <c r="E4325" s="283" t="s">
        <v>564</v>
      </c>
      <c r="F4325" s="283" t="s">
        <v>3703</v>
      </c>
    </row>
    <row r="4326" spans="1:7" x14ac:dyDescent="0.15">
      <c r="A4326" s="283">
        <v>32930</v>
      </c>
      <c r="B4326" s="283" t="s">
        <v>3801</v>
      </c>
      <c r="C4326" s="283" t="s">
        <v>13446</v>
      </c>
      <c r="D4326" s="283" t="s">
        <v>13447</v>
      </c>
      <c r="E4326" s="283" t="s">
        <v>564</v>
      </c>
      <c r="F4326" s="283" t="s">
        <v>3703</v>
      </c>
    </row>
    <row r="4327" spans="1:7" x14ac:dyDescent="0.15">
      <c r="A4327" s="283">
        <v>32935</v>
      </c>
      <c r="B4327" s="283" t="s">
        <v>3794</v>
      </c>
      <c r="C4327" s="283" t="s">
        <v>12131</v>
      </c>
      <c r="D4327" s="283" t="s">
        <v>12132</v>
      </c>
      <c r="F4327" s="283" t="s">
        <v>6877</v>
      </c>
    </row>
    <row r="4328" spans="1:7" x14ac:dyDescent="0.15">
      <c r="A4328" s="283">
        <v>32939</v>
      </c>
      <c r="B4328" s="283" t="s">
        <v>3743</v>
      </c>
      <c r="C4328" s="283" t="s">
        <v>12133</v>
      </c>
      <c r="D4328" s="283" t="s">
        <v>12134</v>
      </c>
      <c r="F4328" s="283" t="s">
        <v>4483</v>
      </c>
    </row>
    <row r="4329" spans="1:7" x14ac:dyDescent="0.15">
      <c r="A4329" s="283">
        <v>32940</v>
      </c>
      <c r="B4329" s="283" t="s">
        <v>4274</v>
      </c>
      <c r="C4329" s="283" t="s">
        <v>12135</v>
      </c>
      <c r="D4329" s="283" t="s">
        <v>12136</v>
      </c>
      <c r="E4329" s="283" t="s">
        <v>1281</v>
      </c>
      <c r="F4329" s="283" t="s">
        <v>3703</v>
      </c>
    </row>
    <row r="4330" spans="1:7" x14ac:dyDescent="0.15">
      <c r="A4330" s="283">
        <v>32942</v>
      </c>
      <c r="B4330" s="283" t="s">
        <v>3698</v>
      </c>
      <c r="C4330" s="283" t="s">
        <v>12137</v>
      </c>
      <c r="D4330" s="283" t="s">
        <v>12138</v>
      </c>
      <c r="F4330" s="283" t="s">
        <v>3703</v>
      </c>
      <c r="G4330" s="283">
        <v>3</v>
      </c>
    </row>
    <row r="4331" spans="1:7" x14ac:dyDescent="0.15">
      <c r="A4331" s="283">
        <v>32943</v>
      </c>
      <c r="B4331" s="283" t="s">
        <v>3698</v>
      </c>
      <c r="C4331" s="283" t="s">
        <v>12139</v>
      </c>
      <c r="D4331" s="283" t="s">
        <v>12140</v>
      </c>
      <c r="E4331" s="283" t="s">
        <v>1210</v>
      </c>
      <c r="F4331" s="283" t="s">
        <v>3703</v>
      </c>
    </row>
    <row r="4332" spans="1:7" x14ac:dyDescent="0.15">
      <c r="A4332" s="283">
        <v>32950</v>
      </c>
      <c r="B4332" s="283" t="s">
        <v>3743</v>
      </c>
      <c r="C4332" s="283" t="s">
        <v>12141</v>
      </c>
      <c r="D4332" s="283" t="s">
        <v>12142</v>
      </c>
      <c r="F4332" s="283" t="s">
        <v>3703</v>
      </c>
    </row>
    <row r="4333" spans="1:7" x14ac:dyDescent="0.15">
      <c r="A4333" s="283">
        <v>32952</v>
      </c>
      <c r="B4333" s="283" t="s">
        <v>3888</v>
      </c>
      <c r="C4333" s="283" t="s">
        <v>15483</v>
      </c>
      <c r="D4333" s="283" t="s">
        <v>15484</v>
      </c>
      <c r="F4333" s="283" t="s">
        <v>7272</v>
      </c>
    </row>
    <row r="4334" spans="1:7" x14ac:dyDescent="0.15">
      <c r="A4334" s="283">
        <v>32955</v>
      </c>
      <c r="B4334" s="283" t="s">
        <v>839</v>
      </c>
      <c r="C4334" s="283" t="s">
        <v>12878</v>
      </c>
      <c r="D4334" s="283" t="s">
        <v>12879</v>
      </c>
      <c r="E4334" s="283" t="s">
        <v>1447</v>
      </c>
      <c r="F4334" s="283" t="s">
        <v>3703</v>
      </c>
    </row>
    <row r="4335" spans="1:7" x14ac:dyDescent="0.15">
      <c r="A4335" s="283">
        <v>32958</v>
      </c>
      <c r="B4335" s="283" t="s">
        <v>3848</v>
      </c>
      <c r="C4335" s="283" t="s">
        <v>12143</v>
      </c>
      <c r="D4335" s="283" t="s">
        <v>12144</v>
      </c>
      <c r="E4335" s="283" t="s">
        <v>495</v>
      </c>
      <c r="F4335" s="283" t="s">
        <v>3703</v>
      </c>
    </row>
    <row r="4336" spans="1:7" x14ac:dyDescent="0.15">
      <c r="A4336" s="283">
        <v>32967</v>
      </c>
      <c r="B4336" s="283" t="s">
        <v>3698</v>
      </c>
      <c r="C4336" s="283" t="s">
        <v>13448</v>
      </c>
      <c r="D4336" s="283" t="s">
        <v>13449</v>
      </c>
      <c r="F4336" s="283" t="s">
        <v>7272</v>
      </c>
    </row>
    <row r="4337" spans="1:7" x14ac:dyDescent="0.15">
      <c r="A4337" s="283">
        <v>32969</v>
      </c>
      <c r="B4337" s="283" t="s">
        <v>4101</v>
      </c>
      <c r="C4337" s="283" t="s">
        <v>12145</v>
      </c>
      <c r="D4337" s="283" t="s">
        <v>12146</v>
      </c>
      <c r="F4337" s="283" t="s">
        <v>3703</v>
      </c>
    </row>
    <row r="4338" spans="1:7" x14ac:dyDescent="0.15">
      <c r="A4338" s="283">
        <v>32970</v>
      </c>
      <c r="B4338" s="283" t="s">
        <v>4101</v>
      </c>
      <c r="C4338" s="283" t="s">
        <v>15485</v>
      </c>
      <c r="D4338" s="283" t="s">
        <v>15486</v>
      </c>
      <c r="F4338" s="283" t="s">
        <v>3703</v>
      </c>
    </row>
    <row r="4339" spans="1:7" x14ac:dyDescent="0.15">
      <c r="A4339" s="283">
        <v>32971</v>
      </c>
      <c r="B4339" s="283" t="s">
        <v>3780</v>
      </c>
      <c r="C4339" s="283" t="s">
        <v>13450</v>
      </c>
      <c r="D4339" s="283" t="s">
        <v>13451</v>
      </c>
      <c r="E4339" s="283" t="s">
        <v>354</v>
      </c>
      <c r="F4339" s="283" t="s">
        <v>3703</v>
      </c>
    </row>
    <row r="4340" spans="1:7" x14ac:dyDescent="0.15">
      <c r="A4340" s="283">
        <v>32973</v>
      </c>
      <c r="B4340" s="283" t="s">
        <v>3794</v>
      </c>
      <c r="C4340" s="283" t="s">
        <v>12147</v>
      </c>
      <c r="D4340" s="283" t="s">
        <v>12148</v>
      </c>
      <c r="E4340" s="283" t="s">
        <v>6164</v>
      </c>
      <c r="F4340" s="283" t="s">
        <v>4483</v>
      </c>
    </row>
    <row r="4341" spans="1:7" x14ac:dyDescent="0.15">
      <c r="A4341" s="283">
        <v>32974</v>
      </c>
      <c r="B4341" s="283" t="s">
        <v>3794</v>
      </c>
      <c r="C4341" s="283" t="s">
        <v>12149</v>
      </c>
      <c r="D4341" s="283" t="s">
        <v>12150</v>
      </c>
      <c r="E4341" s="283" t="s">
        <v>6164</v>
      </c>
      <c r="F4341" s="283" t="s">
        <v>7272</v>
      </c>
    </row>
    <row r="4342" spans="1:7" x14ac:dyDescent="0.15">
      <c r="A4342" s="283">
        <v>32976</v>
      </c>
      <c r="B4342" s="283" t="s">
        <v>3794</v>
      </c>
      <c r="C4342" s="283" t="s">
        <v>12151</v>
      </c>
      <c r="D4342" s="283" t="s">
        <v>12152</v>
      </c>
      <c r="E4342" s="283" t="s">
        <v>215</v>
      </c>
      <c r="F4342" s="283" t="s">
        <v>4483</v>
      </c>
      <c r="G4342" s="283">
        <v>3</v>
      </c>
    </row>
    <row r="4343" spans="1:7" x14ac:dyDescent="0.15">
      <c r="A4343" s="283">
        <v>32977</v>
      </c>
      <c r="B4343" s="283" t="s">
        <v>3794</v>
      </c>
      <c r="C4343" s="283" t="s">
        <v>12153</v>
      </c>
      <c r="D4343" s="283" t="s">
        <v>12154</v>
      </c>
      <c r="E4343" s="283" t="s">
        <v>215</v>
      </c>
      <c r="F4343" s="283" t="s">
        <v>7272</v>
      </c>
      <c r="G4343" s="283">
        <v>3</v>
      </c>
    </row>
    <row r="4344" spans="1:7" x14ac:dyDescent="0.15">
      <c r="A4344" s="283">
        <v>32978</v>
      </c>
      <c r="B4344" s="283" t="s">
        <v>3794</v>
      </c>
      <c r="C4344" s="283" t="s">
        <v>12155</v>
      </c>
      <c r="D4344" s="283" t="s">
        <v>12156</v>
      </c>
      <c r="E4344" s="283" t="s">
        <v>215</v>
      </c>
      <c r="F4344" s="283" t="s">
        <v>4483</v>
      </c>
    </row>
    <row r="4345" spans="1:7" x14ac:dyDescent="0.15">
      <c r="A4345" s="283">
        <v>32979</v>
      </c>
      <c r="B4345" s="283" t="s">
        <v>4222</v>
      </c>
      <c r="C4345" s="283" t="s">
        <v>12157</v>
      </c>
      <c r="D4345" s="283" t="s">
        <v>12158</v>
      </c>
      <c r="E4345" s="283" t="s">
        <v>13452</v>
      </c>
      <c r="F4345" s="283" t="s">
        <v>3703</v>
      </c>
    </row>
    <row r="4346" spans="1:7" x14ac:dyDescent="0.15">
      <c r="A4346" s="283">
        <v>32980</v>
      </c>
      <c r="B4346" s="283" t="s">
        <v>3794</v>
      </c>
      <c r="C4346" s="283" t="s">
        <v>12159</v>
      </c>
      <c r="D4346" s="283" t="s">
        <v>12160</v>
      </c>
      <c r="E4346" s="283" t="s">
        <v>215</v>
      </c>
      <c r="F4346" s="283" t="s">
        <v>4483</v>
      </c>
      <c r="G4346" s="283">
        <v>3</v>
      </c>
    </row>
    <row r="4347" spans="1:7" x14ac:dyDescent="0.15">
      <c r="A4347" s="283">
        <v>32981</v>
      </c>
      <c r="B4347" s="283" t="s">
        <v>3794</v>
      </c>
      <c r="C4347" s="283" t="s">
        <v>12161</v>
      </c>
      <c r="D4347" s="283" t="s">
        <v>12162</v>
      </c>
      <c r="E4347" s="283" t="s">
        <v>215</v>
      </c>
      <c r="F4347" s="283" t="s">
        <v>4483</v>
      </c>
      <c r="G4347" s="283">
        <v>3</v>
      </c>
    </row>
    <row r="4348" spans="1:7" x14ac:dyDescent="0.15">
      <c r="A4348" s="283">
        <v>32984</v>
      </c>
      <c r="B4348" s="283" t="s">
        <v>3794</v>
      </c>
      <c r="C4348" s="283" t="s">
        <v>12163</v>
      </c>
      <c r="D4348" s="283" t="s">
        <v>12164</v>
      </c>
      <c r="E4348" s="283" t="s">
        <v>319</v>
      </c>
      <c r="F4348" s="283" t="s">
        <v>7272</v>
      </c>
    </row>
    <row r="4349" spans="1:7" x14ac:dyDescent="0.15">
      <c r="A4349" s="283">
        <v>32987</v>
      </c>
      <c r="B4349" s="283" t="s">
        <v>3794</v>
      </c>
      <c r="C4349" s="283" t="s">
        <v>12165</v>
      </c>
      <c r="D4349" s="283" t="s">
        <v>12166</v>
      </c>
      <c r="E4349" s="283" t="s">
        <v>1160</v>
      </c>
      <c r="F4349" s="283" t="s">
        <v>3703</v>
      </c>
    </row>
    <row r="4350" spans="1:7" x14ac:dyDescent="0.15">
      <c r="A4350" s="283">
        <v>32991</v>
      </c>
      <c r="B4350" s="283" t="s">
        <v>3794</v>
      </c>
      <c r="C4350" s="283" t="s">
        <v>12167</v>
      </c>
      <c r="D4350" s="283" t="s">
        <v>12168</v>
      </c>
      <c r="E4350" s="283" t="s">
        <v>1160</v>
      </c>
      <c r="F4350" s="283" t="s">
        <v>4483</v>
      </c>
    </row>
    <row r="4351" spans="1:7" x14ac:dyDescent="0.15">
      <c r="A4351" s="283">
        <v>32994</v>
      </c>
      <c r="B4351" s="283" t="s">
        <v>3794</v>
      </c>
      <c r="C4351" s="283" t="s">
        <v>12169</v>
      </c>
      <c r="D4351" s="283" t="s">
        <v>12170</v>
      </c>
      <c r="E4351" s="283" t="s">
        <v>1160</v>
      </c>
      <c r="F4351" s="283" t="s">
        <v>3703</v>
      </c>
    </row>
    <row r="4352" spans="1:7" x14ac:dyDescent="0.15">
      <c r="A4352" s="283">
        <v>32996</v>
      </c>
      <c r="B4352" s="283" t="s">
        <v>3794</v>
      </c>
      <c r="C4352" s="283" t="s">
        <v>12171</v>
      </c>
      <c r="D4352" s="283" t="s">
        <v>12172</v>
      </c>
      <c r="E4352" s="283" t="s">
        <v>1675</v>
      </c>
      <c r="F4352" s="283" t="s">
        <v>3703</v>
      </c>
    </row>
    <row r="4353" spans="1:10" x14ac:dyDescent="0.15">
      <c r="A4353" s="283">
        <v>32997</v>
      </c>
      <c r="B4353" s="283" t="s">
        <v>3794</v>
      </c>
      <c r="C4353" s="283" t="s">
        <v>12173</v>
      </c>
      <c r="D4353" s="283" t="s">
        <v>12174</v>
      </c>
      <c r="E4353" s="283" t="s">
        <v>215</v>
      </c>
      <c r="F4353" s="283" t="s">
        <v>4483</v>
      </c>
    </row>
    <row r="4354" spans="1:10" x14ac:dyDescent="0.15">
      <c r="A4354" s="283">
        <v>32999</v>
      </c>
      <c r="B4354" s="283" t="s">
        <v>3805</v>
      </c>
      <c r="C4354" s="283" t="s">
        <v>12880</v>
      </c>
      <c r="D4354" s="283" t="s">
        <v>12881</v>
      </c>
      <c r="E4354" s="283" t="s">
        <v>1541</v>
      </c>
      <c r="F4354" s="283" t="s">
        <v>3703</v>
      </c>
    </row>
    <row r="4355" spans="1:10" x14ac:dyDescent="0.15">
      <c r="A4355" s="283">
        <v>33000</v>
      </c>
      <c r="B4355" s="283" t="s">
        <v>3805</v>
      </c>
      <c r="C4355" s="283" t="s">
        <v>12175</v>
      </c>
      <c r="D4355" s="283" t="s">
        <v>12176</v>
      </c>
      <c r="E4355" s="283" t="s">
        <v>279</v>
      </c>
      <c r="F4355" s="283" t="s">
        <v>3703</v>
      </c>
    </row>
    <row r="4356" spans="1:10" x14ac:dyDescent="0.15">
      <c r="A4356" s="283">
        <v>33001</v>
      </c>
      <c r="B4356" s="283" t="s">
        <v>3805</v>
      </c>
      <c r="C4356" s="283" t="s">
        <v>12177</v>
      </c>
      <c r="D4356" s="283" t="s">
        <v>12178</v>
      </c>
      <c r="E4356" s="283" t="s">
        <v>279</v>
      </c>
      <c r="F4356" s="283" t="s">
        <v>3703</v>
      </c>
    </row>
    <row r="4357" spans="1:10" x14ac:dyDescent="0.15">
      <c r="A4357" s="283">
        <v>33002</v>
      </c>
      <c r="B4357" s="283" t="s">
        <v>3888</v>
      </c>
      <c r="C4357" s="283" t="s">
        <v>12179</v>
      </c>
      <c r="D4357" s="283" t="s">
        <v>12180</v>
      </c>
      <c r="E4357" s="283" t="s">
        <v>3891</v>
      </c>
      <c r="F4357" s="283" t="s">
        <v>3703</v>
      </c>
    </row>
    <row r="4358" spans="1:10" x14ac:dyDescent="0.15">
      <c r="A4358" s="283">
        <v>33003</v>
      </c>
      <c r="B4358" s="283" t="s">
        <v>3708</v>
      </c>
      <c r="C4358" s="283" t="s">
        <v>12181</v>
      </c>
      <c r="D4358" s="283" t="s">
        <v>12182</v>
      </c>
      <c r="E4358" s="283" t="s">
        <v>571</v>
      </c>
      <c r="G4358" s="283">
        <v>3</v>
      </c>
      <c r="J4358" s="283">
        <v>2</v>
      </c>
    </row>
    <row r="4359" spans="1:10" x14ac:dyDescent="0.15">
      <c r="A4359" s="283">
        <v>33005</v>
      </c>
      <c r="B4359" s="283" t="s">
        <v>3794</v>
      </c>
      <c r="C4359" s="283" t="s">
        <v>12183</v>
      </c>
      <c r="D4359" s="283" t="s">
        <v>12184</v>
      </c>
      <c r="E4359" s="283" t="s">
        <v>12185</v>
      </c>
      <c r="F4359" s="283" t="s">
        <v>5283</v>
      </c>
    </row>
    <row r="4360" spans="1:10" x14ac:dyDescent="0.15">
      <c r="A4360" s="283">
        <v>33007</v>
      </c>
      <c r="B4360" s="283" t="s">
        <v>3698</v>
      </c>
      <c r="C4360" s="283" t="s">
        <v>13453</v>
      </c>
      <c r="D4360" s="283" t="s">
        <v>13454</v>
      </c>
      <c r="E4360" s="283" t="s">
        <v>13455</v>
      </c>
      <c r="F4360" s="283" t="s">
        <v>4483</v>
      </c>
    </row>
    <row r="4361" spans="1:10" x14ac:dyDescent="0.15">
      <c r="A4361" s="283">
        <v>33008</v>
      </c>
      <c r="B4361" s="283" t="s">
        <v>3726</v>
      </c>
      <c r="C4361" s="283" t="s">
        <v>12186</v>
      </c>
      <c r="D4361" s="283" t="s">
        <v>12187</v>
      </c>
      <c r="E4361" s="283" t="s">
        <v>13104</v>
      </c>
      <c r="F4361" s="283" t="s">
        <v>3703</v>
      </c>
    </row>
    <row r="4362" spans="1:10" x14ac:dyDescent="0.15">
      <c r="A4362" s="283">
        <v>33012</v>
      </c>
      <c r="B4362" s="283" t="s">
        <v>3888</v>
      </c>
      <c r="C4362" s="283" t="s">
        <v>12188</v>
      </c>
      <c r="D4362" s="283" t="s">
        <v>12189</v>
      </c>
      <c r="F4362" s="283" t="s">
        <v>4483</v>
      </c>
    </row>
    <row r="4363" spans="1:10" x14ac:dyDescent="0.15">
      <c r="A4363" s="283">
        <v>33015</v>
      </c>
      <c r="B4363" s="283" t="s">
        <v>4255</v>
      </c>
      <c r="C4363" s="283" t="s">
        <v>12190</v>
      </c>
      <c r="D4363" s="283" t="s">
        <v>12191</v>
      </c>
      <c r="E4363" s="283" t="s">
        <v>145</v>
      </c>
      <c r="F4363" s="283" t="s">
        <v>7272</v>
      </c>
    </row>
    <row r="4364" spans="1:10" x14ac:dyDescent="0.15">
      <c r="A4364" s="283">
        <v>33017</v>
      </c>
      <c r="B4364" s="283" t="s">
        <v>839</v>
      </c>
      <c r="C4364" s="283" t="s">
        <v>12192</v>
      </c>
      <c r="D4364" s="283" t="s">
        <v>12193</v>
      </c>
      <c r="E4364" s="283" t="s">
        <v>3874</v>
      </c>
      <c r="F4364" s="283" t="s">
        <v>3703</v>
      </c>
    </row>
    <row r="4365" spans="1:10" x14ac:dyDescent="0.15">
      <c r="A4365" s="283">
        <v>33018</v>
      </c>
      <c r="B4365" s="283" t="s">
        <v>839</v>
      </c>
      <c r="C4365" s="283" t="s">
        <v>12194</v>
      </c>
      <c r="D4365" s="283" t="s">
        <v>12195</v>
      </c>
      <c r="E4365" s="283" t="s">
        <v>8382</v>
      </c>
      <c r="F4365" s="283" t="s">
        <v>3703</v>
      </c>
      <c r="G4365" s="283">
        <v>3</v>
      </c>
    </row>
    <row r="4366" spans="1:10" x14ac:dyDescent="0.15">
      <c r="A4366" s="283">
        <v>33020</v>
      </c>
      <c r="B4366" s="283" t="s">
        <v>839</v>
      </c>
      <c r="C4366" s="283" t="s">
        <v>12196</v>
      </c>
      <c r="D4366" s="283" t="s">
        <v>12197</v>
      </c>
      <c r="E4366" s="283" t="s">
        <v>12200</v>
      </c>
      <c r="F4366" s="283" t="s">
        <v>7272</v>
      </c>
    </row>
    <row r="4367" spans="1:10" x14ac:dyDescent="0.15">
      <c r="A4367" s="283">
        <v>33021</v>
      </c>
      <c r="B4367" s="283" t="s">
        <v>839</v>
      </c>
      <c r="C4367" s="283" t="s">
        <v>12198</v>
      </c>
      <c r="D4367" s="283" t="s">
        <v>12199</v>
      </c>
      <c r="E4367" s="283" t="s">
        <v>12200</v>
      </c>
      <c r="F4367" s="283" t="s">
        <v>3703</v>
      </c>
    </row>
    <row r="4368" spans="1:10" x14ac:dyDescent="0.15">
      <c r="A4368" s="283">
        <v>33035</v>
      </c>
      <c r="B4368" s="283" t="s">
        <v>3777</v>
      </c>
      <c r="C4368" s="283" t="s">
        <v>12201</v>
      </c>
      <c r="D4368" s="283" t="s">
        <v>12202</v>
      </c>
      <c r="E4368" s="283" t="s">
        <v>346</v>
      </c>
      <c r="F4368" s="283" t="s">
        <v>4483</v>
      </c>
    </row>
    <row r="4369" spans="1:7" x14ac:dyDescent="0.15">
      <c r="A4369" s="283">
        <v>33038</v>
      </c>
      <c r="B4369" s="283" t="s">
        <v>3777</v>
      </c>
      <c r="C4369" s="283" t="s">
        <v>12203</v>
      </c>
      <c r="D4369" s="283" t="s">
        <v>12204</v>
      </c>
      <c r="E4369" s="283" t="s">
        <v>346</v>
      </c>
      <c r="F4369" s="283" t="s">
        <v>4483</v>
      </c>
    </row>
    <row r="4370" spans="1:7" x14ac:dyDescent="0.15">
      <c r="A4370" s="283">
        <v>33039</v>
      </c>
      <c r="B4370" s="283" t="s">
        <v>3809</v>
      </c>
      <c r="C4370" s="283" t="s">
        <v>12205</v>
      </c>
      <c r="D4370" s="283" t="s">
        <v>12206</v>
      </c>
      <c r="F4370" s="283" t="s">
        <v>6877</v>
      </c>
    </row>
    <row r="4371" spans="1:7" x14ac:dyDescent="0.15">
      <c r="A4371" s="283">
        <v>33040</v>
      </c>
      <c r="B4371" s="283" t="s">
        <v>4603</v>
      </c>
      <c r="C4371" s="283" t="s">
        <v>12207</v>
      </c>
      <c r="D4371" s="283" t="s">
        <v>12208</v>
      </c>
      <c r="E4371" s="283" t="s">
        <v>193</v>
      </c>
      <c r="F4371" s="283" t="s">
        <v>3703</v>
      </c>
    </row>
    <row r="4372" spans="1:7" x14ac:dyDescent="0.15">
      <c r="A4372" s="283">
        <v>33043</v>
      </c>
      <c r="B4372" s="283" t="s">
        <v>4107</v>
      </c>
      <c r="C4372" s="283" t="s">
        <v>12209</v>
      </c>
      <c r="D4372" s="283" t="s">
        <v>12210</v>
      </c>
      <c r="E4372" s="283" t="s">
        <v>189</v>
      </c>
      <c r="F4372" s="283" t="s">
        <v>3703</v>
      </c>
    </row>
    <row r="4373" spans="1:7" x14ac:dyDescent="0.15">
      <c r="A4373" s="283">
        <v>33046</v>
      </c>
      <c r="B4373" s="283" t="s">
        <v>3888</v>
      </c>
      <c r="C4373" s="283" t="s">
        <v>12211</v>
      </c>
      <c r="D4373" s="283" t="s">
        <v>12212</v>
      </c>
      <c r="E4373" s="283" t="s">
        <v>514</v>
      </c>
      <c r="F4373" s="283" t="s">
        <v>3703</v>
      </c>
    </row>
    <row r="4374" spans="1:7" x14ac:dyDescent="0.15">
      <c r="A4374" s="283">
        <v>33047</v>
      </c>
      <c r="B4374" s="283" t="s">
        <v>3814</v>
      </c>
      <c r="C4374" s="283" t="s">
        <v>12213</v>
      </c>
      <c r="D4374" s="283" t="s">
        <v>12214</v>
      </c>
      <c r="E4374" s="283" t="s">
        <v>3581</v>
      </c>
      <c r="F4374" s="283" t="s">
        <v>3703</v>
      </c>
      <c r="G4374" s="283">
        <v>3</v>
      </c>
    </row>
    <row r="4375" spans="1:7" x14ac:dyDescent="0.15">
      <c r="A4375" s="283">
        <v>33051</v>
      </c>
      <c r="B4375" s="283" t="s">
        <v>3736</v>
      </c>
      <c r="C4375" s="283" t="s">
        <v>12215</v>
      </c>
      <c r="D4375" s="283" t="s">
        <v>12216</v>
      </c>
      <c r="E4375" s="283" t="s">
        <v>210</v>
      </c>
      <c r="F4375" s="283" t="s">
        <v>4483</v>
      </c>
    </row>
    <row r="4376" spans="1:7" x14ac:dyDescent="0.15">
      <c r="A4376" s="283">
        <v>33052</v>
      </c>
      <c r="B4376" s="283" t="s">
        <v>3848</v>
      </c>
      <c r="C4376" s="283" t="s">
        <v>12217</v>
      </c>
      <c r="D4376" s="283" t="s">
        <v>12218</v>
      </c>
      <c r="E4376" s="283" t="s">
        <v>106</v>
      </c>
      <c r="F4376" s="283" t="s">
        <v>3703</v>
      </c>
    </row>
    <row r="4377" spans="1:7" x14ac:dyDescent="0.15">
      <c r="A4377" s="283">
        <v>33053</v>
      </c>
      <c r="B4377" s="283" t="s">
        <v>3848</v>
      </c>
      <c r="C4377" s="283" t="s">
        <v>12219</v>
      </c>
      <c r="D4377" s="283" t="s">
        <v>12220</v>
      </c>
      <c r="E4377" s="283" t="s">
        <v>106</v>
      </c>
      <c r="F4377" s="283" t="s">
        <v>3703</v>
      </c>
    </row>
    <row r="4378" spans="1:7" x14ac:dyDescent="0.15">
      <c r="A4378" s="283">
        <v>33055</v>
      </c>
      <c r="B4378" s="283" t="s">
        <v>3698</v>
      </c>
      <c r="C4378" s="283" t="s">
        <v>12221</v>
      </c>
      <c r="D4378" s="283" t="s">
        <v>12222</v>
      </c>
      <c r="E4378" s="283" t="s">
        <v>5077</v>
      </c>
      <c r="F4378" s="283" t="s">
        <v>3703</v>
      </c>
    </row>
    <row r="4379" spans="1:7" x14ac:dyDescent="0.15">
      <c r="A4379" s="283">
        <v>33056</v>
      </c>
      <c r="B4379" s="283" t="s">
        <v>3720</v>
      </c>
      <c r="C4379" s="283" t="s">
        <v>12223</v>
      </c>
      <c r="D4379" s="283" t="s">
        <v>12224</v>
      </c>
      <c r="E4379" s="283" t="s">
        <v>13148</v>
      </c>
      <c r="F4379" s="283" t="s">
        <v>3703</v>
      </c>
    </row>
    <row r="4380" spans="1:7" x14ac:dyDescent="0.15">
      <c r="A4380" s="283">
        <v>33059</v>
      </c>
      <c r="B4380" s="283" t="s">
        <v>3698</v>
      </c>
      <c r="C4380" s="283" t="s">
        <v>12225</v>
      </c>
      <c r="D4380" s="283" t="s">
        <v>12226</v>
      </c>
      <c r="E4380" s="283" t="s">
        <v>566</v>
      </c>
      <c r="F4380" s="283" t="s">
        <v>3702</v>
      </c>
    </row>
    <row r="4381" spans="1:7" x14ac:dyDescent="0.15">
      <c r="A4381" s="283">
        <v>33060</v>
      </c>
      <c r="B4381" s="283" t="s">
        <v>3814</v>
      </c>
      <c r="C4381" s="283" t="s">
        <v>12227</v>
      </c>
      <c r="D4381" s="283" t="s">
        <v>12228</v>
      </c>
      <c r="E4381" s="283" t="s">
        <v>3352</v>
      </c>
      <c r="F4381" s="283" t="s">
        <v>4483</v>
      </c>
    </row>
    <row r="4382" spans="1:7" x14ac:dyDescent="0.15">
      <c r="A4382" s="283">
        <v>33061</v>
      </c>
      <c r="B4382" s="283" t="s">
        <v>3726</v>
      </c>
      <c r="C4382" s="283" t="s">
        <v>12229</v>
      </c>
      <c r="D4382" s="283" t="s">
        <v>12230</v>
      </c>
      <c r="E4382" s="283" t="s">
        <v>335</v>
      </c>
      <c r="F4382" s="283" t="s">
        <v>4483</v>
      </c>
    </row>
    <row r="4383" spans="1:7" x14ac:dyDescent="0.15">
      <c r="A4383" s="283">
        <v>33063</v>
      </c>
      <c r="B4383" s="283" t="s">
        <v>3726</v>
      </c>
      <c r="C4383" s="283" t="s">
        <v>12231</v>
      </c>
      <c r="D4383" s="283" t="s">
        <v>12232</v>
      </c>
      <c r="E4383" s="283" t="s">
        <v>335</v>
      </c>
      <c r="F4383" s="283" t="s">
        <v>4483</v>
      </c>
    </row>
    <row r="4384" spans="1:7" x14ac:dyDescent="0.15">
      <c r="A4384" s="283">
        <v>33064</v>
      </c>
      <c r="B4384" s="283" t="s">
        <v>3959</v>
      </c>
      <c r="C4384" s="283" t="s">
        <v>12233</v>
      </c>
      <c r="D4384" s="283" t="s">
        <v>12234</v>
      </c>
      <c r="E4384" s="283" t="s">
        <v>1250</v>
      </c>
      <c r="F4384" s="283" t="s">
        <v>4483</v>
      </c>
    </row>
    <row r="4385" spans="1:12" x14ac:dyDescent="0.15">
      <c r="A4385" s="283">
        <v>33065</v>
      </c>
      <c r="B4385" s="283" t="s">
        <v>3959</v>
      </c>
      <c r="C4385" s="283" t="s">
        <v>12235</v>
      </c>
      <c r="D4385" s="283" t="s">
        <v>12236</v>
      </c>
      <c r="E4385" s="283" t="s">
        <v>1003</v>
      </c>
      <c r="F4385" s="283" t="s">
        <v>4483</v>
      </c>
    </row>
    <row r="4386" spans="1:12" x14ac:dyDescent="0.15">
      <c r="A4386" s="283">
        <v>33068</v>
      </c>
      <c r="B4386" s="283" t="s">
        <v>3801</v>
      </c>
      <c r="C4386" s="283" t="s">
        <v>12237</v>
      </c>
      <c r="D4386" s="283" t="s">
        <v>12238</v>
      </c>
      <c r="E4386" s="283" t="s">
        <v>379</v>
      </c>
      <c r="F4386" s="283" t="s">
        <v>3703</v>
      </c>
    </row>
    <row r="4387" spans="1:12" x14ac:dyDescent="0.15">
      <c r="A4387" s="283">
        <v>33071</v>
      </c>
      <c r="B4387" s="283" t="s">
        <v>3726</v>
      </c>
      <c r="C4387" s="283" t="s">
        <v>12239</v>
      </c>
      <c r="D4387" s="283" t="s">
        <v>12240</v>
      </c>
      <c r="E4387" s="283" t="s">
        <v>250</v>
      </c>
      <c r="F4387" s="283" t="s">
        <v>6877</v>
      </c>
      <c r="G4387" s="283">
        <v>3</v>
      </c>
    </row>
    <row r="4388" spans="1:12" x14ac:dyDescent="0.15">
      <c r="A4388" s="283">
        <v>33074</v>
      </c>
      <c r="B4388" s="283" t="s">
        <v>839</v>
      </c>
      <c r="C4388" s="283" t="s">
        <v>13456</v>
      </c>
      <c r="D4388" s="283" t="s">
        <v>13457</v>
      </c>
      <c r="E4388" s="283" t="s">
        <v>6059</v>
      </c>
      <c r="F4388" s="283" t="s">
        <v>6877</v>
      </c>
    </row>
    <row r="4389" spans="1:12" x14ac:dyDescent="0.15">
      <c r="A4389" s="283">
        <v>33078</v>
      </c>
      <c r="B4389" s="283" t="s">
        <v>3959</v>
      </c>
      <c r="C4389" s="283" t="s">
        <v>12241</v>
      </c>
      <c r="D4389" s="283" t="s">
        <v>12242</v>
      </c>
      <c r="F4389" s="283" t="s">
        <v>3703</v>
      </c>
      <c r="G4389" s="283">
        <v>3</v>
      </c>
      <c r="L4389" s="283">
        <v>2</v>
      </c>
    </row>
    <row r="4390" spans="1:12" x14ac:dyDescent="0.15">
      <c r="A4390" s="283">
        <v>33081</v>
      </c>
      <c r="B4390" s="283" t="s">
        <v>3731</v>
      </c>
      <c r="C4390" s="283" t="s">
        <v>12243</v>
      </c>
      <c r="D4390" s="283" t="s">
        <v>12244</v>
      </c>
      <c r="E4390" s="283" t="s">
        <v>544</v>
      </c>
      <c r="F4390" s="283" t="s">
        <v>3703</v>
      </c>
    </row>
    <row r="4391" spans="1:12" x14ac:dyDescent="0.15">
      <c r="A4391" s="283">
        <v>33083</v>
      </c>
      <c r="B4391" s="283" t="s">
        <v>3698</v>
      </c>
      <c r="C4391" s="283" t="s">
        <v>12245</v>
      </c>
      <c r="D4391" s="283" t="s">
        <v>12246</v>
      </c>
      <c r="E4391" s="283" t="s">
        <v>10446</v>
      </c>
      <c r="F4391" s="283" t="s">
        <v>3703</v>
      </c>
    </row>
    <row r="4392" spans="1:12" x14ac:dyDescent="0.15">
      <c r="A4392" s="283">
        <v>33084</v>
      </c>
      <c r="B4392" s="283" t="s">
        <v>4147</v>
      </c>
      <c r="C4392" s="283" t="s">
        <v>12247</v>
      </c>
      <c r="D4392" s="283" t="s">
        <v>12248</v>
      </c>
      <c r="F4392" s="283" t="s">
        <v>7272</v>
      </c>
    </row>
    <row r="4393" spans="1:12" x14ac:dyDescent="0.15">
      <c r="A4393" s="283">
        <v>33085</v>
      </c>
      <c r="B4393" s="283" t="s">
        <v>3794</v>
      </c>
      <c r="C4393" s="283" t="s">
        <v>7640</v>
      </c>
      <c r="D4393" s="283" t="s">
        <v>7641</v>
      </c>
      <c r="E4393" s="283" t="s">
        <v>475</v>
      </c>
      <c r="F4393" s="283" t="s">
        <v>6877</v>
      </c>
    </row>
    <row r="4394" spans="1:12" x14ac:dyDescent="0.15">
      <c r="A4394" s="283">
        <v>33086</v>
      </c>
      <c r="B4394" s="283" t="s">
        <v>3794</v>
      </c>
      <c r="C4394" s="283" t="s">
        <v>12249</v>
      </c>
      <c r="D4394" s="283" t="s">
        <v>12250</v>
      </c>
      <c r="F4394" s="283" t="s">
        <v>5283</v>
      </c>
      <c r="G4394" s="283">
        <v>3</v>
      </c>
    </row>
    <row r="4395" spans="1:12" x14ac:dyDescent="0.15">
      <c r="A4395" s="283">
        <v>33090</v>
      </c>
      <c r="B4395" s="283" t="s">
        <v>3809</v>
      </c>
      <c r="C4395" s="283" t="s">
        <v>12251</v>
      </c>
      <c r="D4395" s="283" t="s">
        <v>12252</v>
      </c>
      <c r="F4395" s="283" t="s">
        <v>3703</v>
      </c>
    </row>
    <row r="4396" spans="1:12" x14ac:dyDescent="0.15">
      <c r="A4396" s="283">
        <v>33099</v>
      </c>
      <c r="B4396" s="283" t="s">
        <v>3814</v>
      </c>
      <c r="C4396" s="283" t="s">
        <v>12253</v>
      </c>
      <c r="D4396" s="283" t="s">
        <v>12254</v>
      </c>
      <c r="E4396" s="283" t="s">
        <v>3817</v>
      </c>
      <c r="F4396" s="283" t="s">
        <v>3703</v>
      </c>
    </row>
    <row r="4397" spans="1:12" x14ac:dyDescent="0.15">
      <c r="A4397" s="283">
        <v>33100</v>
      </c>
      <c r="B4397" s="283" t="s">
        <v>4107</v>
      </c>
      <c r="C4397" s="283" t="s">
        <v>12255</v>
      </c>
      <c r="D4397" s="283" t="s">
        <v>12256</v>
      </c>
      <c r="E4397" s="283" t="s">
        <v>3772</v>
      </c>
      <c r="F4397" s="283" t="s">
        <v>3703</v>
      </c>
    </row>
    <row r="4398" spans="1:12" x14ac:dyDescent="0.15">
      <c r="A4398" s="283">
        <v>33101</v>
      </c>
      <c r="B4398" s="283" t="s">
        <v>3731</v>
      </c>
      <c r="C4398" s="283" t="s">
        <v>12257</v>
      </c>
      <c r="D4398" s="283" t="s">
        <v>12258</v>
      </c>
      <c r="E4398" s="283" t="s">
        <v>13191</v>
      </c>
      <c r="F4398" s="283" t="s">
        <v>3703</v>
      </c>
    </row>
    <row r="4399" spans="1:12" x14ac:dyDescent="0.15">
      <c r="A4399" s="283">
        <v>33103</v>
      </c>
      <c r="B4399" s="283" t="s">
        <v>3698</v>
      </c>
      <c r="C4399" s="283" t="s">
        <v>12259</v>
      </c>
      <c r="D4399" s="283" t="s">
        <v>12260</v>
      </c>
      <c r="E4399" s="283" t="s">
        <v>5077</v>
      </c>
      <c r="F4399" s="283" t="s">
        <v>4483</v>
      </c>
    </row>
    <row r="4400" spans="1:12" x14ac:dyDescent="0.15">
      <c r="A4400" s="283">
        <v>33104</v>
      </c>
      <c r="B4400" s="283" t="s">
        <v>3736</v>
      </c>
      <c r="C4400" s="283" t="s">
        <v>12261</v>
      </c>
      <c r="D4400" s="283" t="s">
        <v>12262</v>
      </c>
      <c r="E4400" s="283" t="s">
        <v>422</v>
      </c>
      <c r="F4400" s="283" t="s">
        <v>7272</v>
      </c>
    </row>
    <row r="4401" spans="1:11" x14ac:dyDescent="0.15">
      <c r="A4401" s="283">
        <v>33105</v>
      </c>
      <c r="B4401" s="283" t="s">
        <v>3736</v>
      </c>
      <c r="C4401" s="283" t="s">
        <v>12263</v>
      </c>
      <c r="D4401" s="283" t="s">
        <v>12264</v>
      </c>
      <c r="E4401" s="283" t="s">
        <v>210</v>
      </c>
      <c r="F4401" s="283" t="s">
        <v>3703</v>
      </c>
    </row>
    <row r="4402" spans="1:11" x14ac:dyDescent="0.15">
      <c r="A4402" s="283">
        <v>33110</v>
      </c>
      <c r="B4402" s="283" t="s">
        <v>3698</v>
      </c>
      <c r="C4402" s="283" t="s">
        <v>12265</v>
      </c>
      <c r="D4402" s="283" t="s">
        <v>12266</v>
      </c>
      <c r="E4402" s="283" t="s">
        <v>418</v>
      </c>
      <c r="F4402" s="283" t="s">
        <v>6877</v>
      </c>
      <c r="G4402" s="283">
        <v>3</v>
      </c>
      <c r="K4402" s="283">
        <v>2</v>
      </c>
    </row>
    <row r="4403" spans="1:11" x14ac:dyDescent="0.15">
      <c r="A4403" s="283">
        <v>33112</v>
      </c>
      <c r="B4403" s="283" t="s">
        <v>3794</v>
      </c>
      <c r="C4403" s="283" t="s">
        <v>12267</v>
      </c>
      <c r="D4403" s="283" t="s">
        <v>12268</v>
      </c>
      <c r="E4403" s="283" t="s">
        <v>475</v>
      </c>
      <c r="F4403" s="283" t="s">
        <v>6877</v>
      </c>
    </row>
    <row r="4404" spans="1:11" x14ac:dyDescent="0.15">
      <c r="A4404" s="283">
        <v>33113</v>
      </c>
      <c r="B4404" s="283" t="s">
        <v>3726</v>
      </c>
      <c r="C4404" s="283" t="s">
        <v>12269</v>
      </c>
      <c r="D4404" s="283" t="s">
        <v>12270</v>
      </c>
      <c r="E4404" s="283" t="s">
        <v>698</v>
      </c>
      <c r="F4404" s="283" t="s">
        <v>3703</v>
      </c>
    </row>
    <row r="4405" spans="1:11" x14ac:dyDescent="0.15">
      <c r="A4405" s="283">
        <v>33114</v>
      </c>
      <c r="B4405" s="283" t="s">
        <v>3708</v>
      </c>
      <c r="C4405" s="283" t="s">
        <v>12271</v>
      </c>
      <c r="D4405" s="283" t="s">
        <v>12272</v>
      </c>
      <c r="E4405" s="283" t="s">
        <v>1402</v>
      </c>
      <c r="F4405" s="283" t="s">
        <v>3703</v>
      </c>
    </row>
    <row r="4406" spans="1:11" x14ac:dyDescent="0.15">
      <c r="A4406" s="283">
        <v>33121</v>
      </c>
      <c r="B4406" s="283" t="s">
        <v>3912</v>
      </c>
      <c r="C4406" s="283" t="s">
        <v>12273</v>
      </c>
      <c r="D4406" s="283" t="s">
        <v>12274</v>
      </c>
      <c r="E4406" s="283" t="s">
        <v>763</v>
      </c>
      <c r="F4406" s="283" t="s">
        <v>4483</v>
      </c>
    </row>
    <row r="4407" spans="1:11" x14ac:dyDescent="0.15">
      <c r="A4407" s="283">
        <v>33124</v>
      </c>
      <c r="B4407" s="283" t="s">
        <v>3698</v>
      </c>
      <c r="C4407" s="283" t="s">
        <v>12275</v>
      </c>
      <c r="D4407" s="283" t="s">
        <v>12276</v>
      </c>
      <c r="E4407" s="283" t="s">
        <v>686</v>
      </c>
      <c r="F4407" s="283" t="s">
        <v>3703</v>
      </c>
    </row>
    <row r="4408" spans="1:11" x14ac:dyDescent="0.15">
      <c r="A4408" s="283">
        <v>33125</v>
      </c>
      <c r="B4408" s="283" t="s">
        <v>2598</v>
      </c>
      <c r="C4408" s="283" t="s">
        <v>12277</v>
      </c>
      <c r="D4408" s="283" t="s">
        <v>12278</v>
      </c>
      <c r="E4408" s="283" t="s">
        <v>12748</v>
      </c>
      <c r="F4408" s="283" t="s">
        <v>3703</v>
      </c>
    </row>
    <row r="4409" spans="1:11" x14ac:dyDescent="0.15">
      <c r="A4409" s="283">
        <v>33127</v>
      </c>
      <c r="B4409" s="283" t="s">
        <v>3698</v>
      </c>
      <c r="C4409" s="283" t="s">
        <v>12279</v>
      </c>
      <c r="D4409" s="283" t="s">
        <v>12280</v>
      </c>
      <c r="E4409" s="283" t="s">
        <v>139</v>
      </c>
      <c r="F4409" s="283" t="s">
        <v>3703</v>
      </c>
    </row>
    <row r="4410" spans="1:11" x14ac:dyDescent="0.15">
      <c r="A4410" s="283">
        <v>33128</v>
      </c>
      <c r="B4410" s="283" t="s">
        <v>4603</v>
      </c>
      <c r="C4410" s="283" t="s">
        <v>12281</v>
      </c>
      <c r="D4410" s="283" t="s">
        <v>12282</v>
      </c>
      <c r="F4410" s="283" t="s">
        <v>3703</v>
      </c>
      <c r="G4410" s="283">
        <v>3</v>
      </c>
      <c r="H4410" s="283">
        <v>2</v>
      </c>
    </row>
    <row r="4411" spans="1:11" x14ac:dyDescent="0.15">
      <c r="A4411" s="283">
        <v>33130</v>
      </c>
      <c r="B4411" s="283" t="s">
        <v>4017</v>
      </c>
      <c r="C4411" s="283" t="s">
        <v>12283</v>
      </c>
      <c r="D4411" s="283" t="s">
        <v>12284</v>
      </c>
      <c r="E4411" s="283" t="s">
        <v>368</v>
      </c>
      <c r="F4411" s="283" t="s">
        <v>3703</v>
      </c>
    </row>
    <row r="4412" spans="1:11" x14ac:dyDescent="0.15">
      <c r="A4412" s="283">
        <v>33131</v>
      </c>
      <c r="B4412" s="283" t="s">
        <v>3698</v>
      </c>
      <c r="C4412" s="283" t="s">
        <v>12285</v>
      </c>
      <c r="D4412" s="283" t="s">
        <v>12286</v>
      </c>
      <c r="E4412" s="283" t="s">
        <v>574</v>
      </c>
      <c r="F4412" s="283" t="s">
        <v>3703</v>
      </c>
    </row>
    <row r="4413" spans="1:11" x14ac:dyDescent="0.15">
      <c r="A4413" s="283">
        <v>33132</v>
      </c>
      <c r="B4413" s="283" t="s">
        <v>3708</v>
      </c>
      <c r="C4413" s="283" t="s">
        <v>12287</v>
      </c>
      <c r="D4413" s="283" t="s">
        <v>12288</v>
      </c>
      <c r="E4413" s="283" t="s">
        <v>571</v>
      </c>
      <c r="F4413" s="283" t="s">
        <v>3703</v>
      </c>
    </row>
    <row r="4414" spans="1:11" x14ac:dyDescent="0.15">
      <c r="A4414" s="283">
        <v>33136</v>
      </c>
      <c r="B4414" s="283" t="s">
        <v>4017</v>
      </c>
      <c r="C4414" s="283" t="s">
        <v>12289</v>
      </c>
      <c r="D4414" s="283" t="s">
        <v>12290</v>
      </c>
      <c r="E4414" s="283" t="s">
        <v>664</v>
      </c>
      <c r="F4414" s="283" t="s">
        <v>3703</v>
      </c>
    </row>
    <row r="4415" spans="1:11" x14ac:dyDescent="0.15">
      <c r="A4415" s="283">
        <v>33137</v>
      </c>
      <c r="B4415" s="283" t="s">
        <v>4017</v>
      </c>
      <c r="C4415" s="283" t="s">
        <v>12291</v>
      </c>
      <c r="D4415" s="283" t="s">
        <v>12292</v>
      </c>
      <c r="E4415" s="283" t="s">
        <v>664</v>
      </c>
      <c r="F4415" s="283" t="s">
        <v>3703</v>
      </c>
    </row>
    <row r="4416" spans="1:11" x14ac:dyDescent="0.15">
      <c r="A4416" s="283">
        <v>33138</v>
      </c>
      <c r="B4416" s="283" t="s">
        <v>4255</v>
      </c>
      <c r="C4416" s="283" t="s">
        <v>12293</v>
      </c>
      <c r="D4416" s="283" t="s">
        <v>12294</v>
      </c>
      <c r="E4416" s="283" t="s">
        <v>459</v>
      </c>
      <c r="F4416" s="283" t="s">
        <v>7272</v>
      </c>
    </row>
    <row r="4417" spans="1:7" x14ac:dyDescent="0.15">
      <c r="A4417" s="283">
        <v>33140</v>
      </c>
      <c r="B4417" s="283" t="s">
        <v>3736</v>
      </c>
      <c r="C4417" s="283" t="s">
        <v>12295</v>
      </c>
      <c r="D4417" s="283" t="s">
        <v>12296</v>
      </c>
      <c r="E4417" s="283" t="s">
        <v>422</v>
      </c>
      <c r="F4417" s="283" t="s">
        <v>4483</v>
      </c>
    </row>
    <row r="4418" spans="1:7" x14ac:dyDescent="0.15">
      <c r="A4418" s="283">
        <v>33143</v>
      </c>
      <c r="B4418" s="283" t="s">
        <v>4101</v>
      </c>
      <c r="C4418" s="283" t="s">
        <v>12297</v>
      </c>
      <c r="D4418" s="283" t="s">
        <v>13458</v>
      </c>
      <c r="E4418" s="283" t="s">
        <v>90</v>
      </c>
      <c r="F4418" s="283" t="s">
        <v>3703</v>
      </c>
    </row>
    <row r="4419" spans="1:7" x14ac:dyDescent="0.15">
      <c r="A4419" s="283">
        <v>33144</v>
      </c>
      <c r="B4419" s="283" t="s">
        <v>3848</v>
      </c>
      <c r="C4419" s="283" t="s">
        <v>12298</v>
      </c>
      <c r="D4419" s="283" t="s">
        <v>12299</v>
      </c>
      <c r="E4419" s="283" t="s">
        <v>617</v>
      </c>
      <c r="F4419" s="283" t="s">
        <v>3703</v>
      </c>
    </row>
    <row r="4420" spans="1:7" x14ac:dyDescent="0.15">
      <c r="A4420" s="283">
        <v>33146</v>
      </c>
      <c r="B4420" s="283" t="s">
        <v>3731</v>
      </c>
      <c r="C4420" s="283" t="s">
        <v>12300</v>
      </c>
      <c r="D4420" s="283" t="s">
        <v>12301</v>
      </c>
      <c r="E4420" s="283" t="s">
        <v>1847</v>
      </c>
      <c r="F4420" s="283" t="s">
        <v>3703</v>
      </c>
    </row>
    <row r="4421" spans="1:7" x14ac:dyDescent="0.15">
      <c r="A4421" s="283">
        <v>33147</v>
      </c>
      <c r="B4421" s="283" t="s">
        <v>3698</v>
      </c>
      <c r="C4421" s="283" t="s">
        <v>12302</v>
      </c>
      <c r="D4421" s="283" t="s">
        <v>12303</v>
      </c>
      <c r="E4421" s="283" t="s">
        <v>276</v>
      </c>
      <c r="F4421" s="283" t="s">
        <v>3703</v>
      </c>
    </row>
    <row r="4422" spans="1:7" x14ac:dyDescent="0.15">
      <c r="A4422" s="283">
        <v>33149</v>
      </c>
      <c r="B4422" s="283" t="s">
        <v>3736</v>
      </c>
      <c r="C4422" s="283" t="s">
        <v>12304</v>
      </c>
      <c r="D4422" s="283" t="s">
        <v>12305</v>
      </c>
      <c r="E4422" s="283" t="s">
        <v>3579</v>
      </c>
      <c r="F4422" s="283" t="s">
        <v>4483</v>
      </c>
    </row>
    <row r="4423" spans="1:7" x14ac:dyDescent="0.15">
      <c r="A4423" s="283">
        <v>33152</v>
      </c>
      <c r="B4423" s="283" t="s">
        <v>3777</v>
      </c>
      <c r="C4423" s="283" t="s">
        <v>12306</v>
      </c>
      <c r="D4423" s="283" t="s">
        <v>12307</v>
      </c>
      <c r="E4423" s="283" t="s">
        <v>341</v>
      </c>
      <c r="F4423" s="283" t="s">
        <v>3703</v>
      </c>
    </row>
    <row r="4424" spans="1:7" x14ac:dyDescent="0.15">
      <c r="A4424" s="283">
        <v>33154</v>
      </c>
      <c r="B4424" s="283" t="s">
        <v>3814</v>
      </c>
      <c r="C4424" s="283" t="s">
        <v>13459</v>
      </c>
      <c r="D4424" s="283" t="s">
        <v>13460</v>
      </c>
      <c r="E4424" s="283" t="s">
        <v>327</v>
      </c>
      <c r="F4424" s="283" t="s">
        <v>3703</v>
      </c>
    </row>
    <row r="4425" spans="1:7" x14ac:dyDescent="0.15">
      <c r="A4425" s="283">
        <v>33156</v>
      </c>
      <c r="B4425" s="283" t="s">
        <v>3708</v>
      </c>
      <c r="C4425" s="283" t="s">
        <v>12308</v>
      </c>
      <c r="D4425" s="283" t="s">
        <v>12309</v>
      </c>
      <c r="E4425" s="283" t="s">
        <v>571</v>
      </c>
      <c r="F4425" s="283" t="s">
        <v>3703</v>
      </c>
    </row>
    <row r="4426" spans="1:7" x14ac:dyDescent="0.15">
      <c r="A4426" s="283">
        <v>33157</v>
      </c>
      <c r="B4426" s="283" t="s">
        <v>3809</v>
      </c>
      <c r="C4426" s="283" t="s">
        <v>12310</v>
      </c>
      <c r="D4426" s="283" t="s">
        <v>12311</v>
      </c>
      <c r="F4426" s="283" t="s">
        <v>3703</v>
      </c>
    </row>
    <row r="4427" spans="1:7" x14ac:dyDescent="0.15">
      <c r="A4427" s="283">
        <v>33158</v>
      </c>
      <c r="B4427" s="283" t="s">
        <v>3809</v>
      </c>
      <c r="C4427" s="283" t="s">
        <v>12312</v>
      </c>
      <c r="D4427" s="283" t="s">
        <v>12313</v>
      </c>
      <c r="F4427" s="283" t="s">
        <v>3703</v>
      </c>
    </row>
    <row r="4428" spans="1:7" x14ac:dyDescent="0.15">
      <c r="A4428" s="283">
        <v>33159</v>
      </c>
      <c r="B4428" s="283" t="s">
        <v>3743</v>
      </c>
      <c r="C4428" s="283" t="s">
        <v>12314</v>
      </c>
      <c r="D4428" s="283" t="s">
        <v>12315</v>
      </c>
      <c r="E4428" s="283" t="s">
        <v>13461</v>
      </c>
      <c r="F4428" s="283" t="s">
        <v>3703</v>
      </c>
    </row>
    <row r="4429" spans="1:7" x14ac:dyDescent="0.15">
      <c r="A4429" s="283">
        <v>33160</v>
      </c>
      <c r="B4429" s="283" t="s">
        <v>3708</v>
      </c>
      <c r="C4429" s="283" t="s">
        <v>12316</v>
      </c>
      <c r="D4429" s="283" t="s">
        <v>12317</v>
      </c>
      <c r="E4429" s="283" t="s">
        <v>571</v>
      </c>
      <c r="F4429" s="283" t="s">
        <v>3703</v>
      </c>
    </row>
    <row r="4430" spans="1:7" x14ac:dyDescent="0.15">
      <c r="A4430" s="283">
        <v>33163</v>
      </c>
      <c r="B4430" s="283" t="s">
        <v>3848</v>
      </c>
      <c r="C4430" s="283" t="s">
        <v>12318</v>
      </c>
      <c r="D4430" s="283" t="s">
        <v>12319</v>
      </c>
      <c r="E4430" s="283" t="s">
        <v>8574</v>
      </c>
      <c r="F4430" s="283" t="s">
        <v>4483</v>
      </c>
    </row>
    <row r="4431" spans="1:7" x14ac:dyDescent="0.15">
      <c r="A4431" s="283">
        <v>33165</v>
      </c>
      <c r="B4431" s="283" t="s">
        <v>3720</v>
      </c>
      <c r="C4431" s="283" t="s">
        <v>12320</v>
      </c>
      <c r="D4431" s="283" t="s">
        <v>12321</v>
      </c>
      <c r="E4431" s="283" t="s">
        <v>1161</v>
      </c>
      <c r="G4431" s="283">
        <v>3</v>
      </c>
    </row>
    <row r="4432" spans="1:7" x14ac:dyDescent="0.15">
      <c r="A4432" s="283">
        <v>33167</v>
      </c>
      <c r="B4432" s="283" t="s">
        <v>3736</v>
      </c>
      <c r="C4432" s="283" t="s">
        <v>12322</v>
      </c>
      <c r="D4432" s="283" t="s">
        <v>12323</v>
      </c>
      <c r="E4432" s="283" t="s">
        <v>1024</v>
      </c>
      <c r="F4432" s="283" t="s">
        <v>6877</v>
      </c>
    </row>
    <row r="4433" spans="1:7" x14ac:dyDescent="0.15">
      <c r="A4433" s="283">
        <v>33170</v>
      </c>
      <c r="B4433" s="283" t="s">
        <v>3848</v>
      </c>
      <c r="C4433" s="283" t="s">
        <v>12324</v>
      </c>
      <c r="D4433" s="283" t="s">
        <v>12325</v>
      </c>
      <c r="E4433" s="283" t="s">
        <v>173</v>
      </c>
      <c r="F4433" s="283" t="s">
        <v>3703</v>
      </c>
      <c r="G4433" s="283">
        <v>3</v>
      </c>
    </row>
    <row r="4434" spans="1:7" x14ac:dyDescent="0.15">
      <c r="A4434" s="283">
        <v>33171</v>
      </c>
      <c r="B4434" s="283" t="s">
        <v>3848</v>
      </c>
      <c r="C4434" s="283" t="s">
        <v>12326</v>
      </c>
      <c r="D4434" s="283" t="s">
        <v>12327</v>
      </c>
      <c r="E4434" s="283" t="s">
        <v>173</v>
      </c>
      <c r="F4434" s="283" t="s">
        <v>3703</v>
      </c>
      <c r="G4434" s="283">
        <v>3</v>
      </c>
    </row>
    <row r="4435" spans="1:7" x14ac:dyDescent="0.15">
      <c r="A4435" s="283">
        <v>33175</v>
      </c>
      <c r="B4435" s="283" t="s">
        <v>3777</v>
      </c>
      <c r="C4435" s="283" t="s">
        <v>12328</v>
      </c>
      <c r="D4435" s="283" t="s">
        <v>12329</v>
      </c>
      <c r="E4435" s="283" t="s">
        <v>425</v>
      </c>
      <c r="F4435" s="283" t="s">
        <v>3703</v>
      </c>
    </row>
    <row r="4436" spans="1:7" x14ac:dyDescent="0.15">
      <c r="A4436" s="283">
        <v>33176</v>
      </c>
      <c r="B4436" s="283" t="s">
        <v>3809</v>
      </c>
      <c r="C4436" s="283" t="s">
        <v>12330</v>
      </c>
      <c r="D4436" s="283" t="s">
        <v>12331</v>
      </c>
      <c r="E4436" s="283" t="s">
        <v>350</v>
      </c>
      <c r="F4436" s="283" t="s">
        <v>3703</v>
      </c>
    </row>
    <row r="4437" spans="1:7" x14ac:dyDescent="0.15">
      <c r="A4437" s="283">
        <v>33179</v>
      </c>
      <c r="B4437" s="283" t="s">
        <v>3736</v>
      </c>
      <c r="C4437" s="283" t="s">
        <v>12332</v>
      </c>
      <c r="D4437" s="283" t="s">
        <v>12333</v>
      </c>
      <c r="E4437" s="283" t="s">
        <v>4785</v>
      </c>
      <c r="F4437" s="283" t="s">
        <v>3703</v>
      </c>
    </row>
    <row r="4438" spans="1:7" x14ac:dyDescent="0.15">
      <c r="A4438" s="283">
        <v>33180</v>
      </c>
      <c r="B4438" s="283" t="s">
        <v>3736</v>
      </c>
      <c r="C4438" s="283" t="s">
        <v>12334</v>
      </c>
      <c r="D4438" s="283" t="s">
        <v>12335</v>
      </c>
      <c r="E4438" s="283" t="s">
        <v>4785</v>
      </c>
      <c r="F4438" s="283" t="s">
        <v>4483</v>
      </c>
    </row>
    <row r="4439" spans="1:7" x14ac:dyDescent="0.15">
      <c r="A4439" s="283">
        <v>33181</v>
      </c>
      <c r="B4439" s="283" t="s">
        <v>3720</v>
      </c>
      <c r="C4439" s="283" t="s">
        <v>12336</v>
      </c>
      <c r="D4439" s="283" t="s">
        <v>12337</v>
      </c>
      <c r="E4439" s="283" t="s">
        <v>96</v>
      </c>
      <c r="G4439" s="283">
        <v>3</v>
      </c>
    </row>
    <row r="4440" spans="1:7" x14ac:dyDescent="0.15">
      <c r="A4440" s="283">
        <v>33182</v>
      </c>
      <c r="B4440" s="283" t="s">
        <v>3731</v>
      </c>
      <c r="C4440" s="283" t="s">
        <v>12338</v>
      </c>
      <c r="D4440" s="283" t="s">
        <v>12339</v>
      </c>
      <c r="E4440" s="283" t="s">
        <v>4125</v>
      </c>
      <c r="G4440" s="283">
        <v>3</v>
      </c>
    </row>
    <row r="4441" spans="1:7" x14ac:dyDescent="0.15">
      <c r="A4441" s="283">
        <v>33183</v>
      </c>
      <c r="B4441" s="283" t="s">
        <v>3698</v>
      </c>
      <c r="C4441" s="283" t="s">
        <v>13462</v>
      </c>
      <c r="D4441" s="283" t="s">
        <v>13463</v>
      </c>
      <c r="E4441" s="283" t="s">
        <v>574</v>
      </c>
      <c r="F4441" s="283" t="s">
        <v>3703</v>
      </c>
    </row>
    <row r="4442" spans="1:7" x14ac:dyDescent="0.15">
      <c r="A4442" s="283">
        <v>33184</v>
      </c>
      <c r="B4442" s="283" t="s">
        <v>3698</v>
      </c>
      <c r="C4442" s="283" t="s">
        <v>12340</v>
      </c>
      <c r="D4442" s="283" t="s">
        <v>12341</v>
      </c>
      <c r="E4442" s="283" t="s">
        <v>4268</v>
      </c>
      <c r="G4442" s="283">
        <v>3</v>
      </c>
    </row>
    <row r="4443" spans="1:7" x14ac:dyDescent="0.15">
      <c r="A4443" s="283">
        <v>33185</v>
      </c>
      <c r="B4443" s="283" t="s">
        <v>839</v>
      </c>
      <c r="C4443" s="283" t="s">
        <v>12342</v>
      </c>
      <c r="D4443" s="283" t="s">
        <v>12343</v>
      </c>
      <c r="E4443" s="283" t="s">
        <v>4965</v>
      </c>
      <c r="F4443" s="283" t="s">
        <v>3703</v>
      </c>
    </row>
    <row r="4444" spans="1:7" x14ac:dyDescent="0.15">
      <c r="A4444" s="283">
        <v>33186</v>
      </c>
      <c r="B4444" s="283" t="s">
        <v>839</v>
      </c>
      <c r="C4444" s="283" t="s">
        <v>12344</v>
      </c>
      <c r="D4444" s="283" t="s">
        <v>12345</v>
      </c>
      <c r="E4444" s="283" t="s">
        <v>620</v>
      </c>
      <c r="F4444" s="283" t="s">
        <v>7272</v>
      </c>
    </row>
    <row r="4445" spans="1:7" x14ac:dyDescent="0.15">
      <c r="A4445" s="283">
        <v>33187</v>
      </c>
      <c r="B4445" s="283" t="s">
        <v>3720</v>
      </c>
      <c r="C4445" s="283" t="s">
        <v>12346</v>
      </c>
      <c r="D4445" s="283" t="s">
        <v>12347</v>
      </c>
      <c r="E4445" s="283" t="s">
        <v>682</v>
      </c>
      <c r="F4445" s="283" t="s">
        <v>3703</v>
      </c>
      <c r="G4445" s="283">
        <v>3</v>
      </c>
    </row>
    <row r="4446" spans="1:7" x14ac:dyDescent="0.15">
      <c r="A4446" s="283">
        <v>33188</v>
      </c>
      <c r="B4446" s="283" t="s">
        <v>3777</v>
      </c>
      <c r="C4446" s="283" t="s">
        <v>12348</v>
      </c>
      <c r="D4446" s="283" t="s">
        <v>12349</v>
      </c>
      <c r="E4446" s="283" t="s">
        <v>562</v>
      </c>
      <c r="F4446" s="283" t="s">
        <v>3703</v>
      </c>
    </row>
    <row r="4447" spans="1:7" x14ac:dyDescent="0.15">
      <c r="A4447" s="283">
        <v>33191</v>
      </c>
      <c r="B4447" s="283" t="s">
        <v>3912</v>
      </c>
      <c r="C4447" s="283" t="s">
        <v>12350</v>
      </c>
      <c r="D4447" s="283" t="s">
        <v>12351</v>
      </c>
      <c r="F4447" s="283" t="s">
        <v>3703</v>
      </c>
    </row>
    <row r="4448" spans="1:7" x14ac:dyDescent="0.15">
      <c r="A4448" s="283">
        <v>33192</v>
      </c>
      <c r="B4448" s="283" t="s">
        <v>3814</v>
      </c>
      <c r="C4448" s="283" t="s">
        <v>12352</v>
      </c>
      <c r="D4448" s="283" t="s">
        <v>12353</v>
      </c>
      <c r="E4448" s="283" t="s">
        <v>1078</v>
      </c>
      <c r="F4448" s="283" t="s">
        <v>3703</v>
      </c>
    </row>
    <row r="4449" spans="1:12" x14ac:dyDescent="0.15">
      <c r="A4449" s="283">
        <v>33193</v>
      </c>
      <c r="B4449" s="283" t="s">
        <v>3708</v>
      </c>
      <c r="C4449" s="283" t="s">
        <v>12354</v>
      </c>
      <c r="D4449" s="283" t="s">
        <v>12355</v>
      </c>
      <c r="E4449" s="283" t="s">
        <v>571</v>
      </c>
      <c r="G4449" s="283">
        <v>3</v>
      </c>
    </row>
    <row r="4450" spans="1:12" x14ac:dyDescent="0.15">
      <c r="A4450" s="283">
        <v>33195</v>
      </c>
      <c r="B4450" s="283" t="s">
        <v>4603</v>
      </c>
      <c r="C4450" s="283" t="s">
        <v>12749</v>
      </c>
      <c r="D4450" s="283" t="s">
        <v>12750</v>
      </c>
      <c r="G4450" s="283">
        <v>3</v>
      </c>
    </row>
    <row r="4451" spans="1:12" x14ac:dyDescent="0.15">
      <c r="A4451" s="283">
        <v>33196</v>
      </c>
      <c r="B4451" s="283" t="s">
        <v>3959</v>
      </c>
      <c r="C4451" s="283" t="s">
        <v>12356</v>
      </c>
      <c r="D4451" s="283" t="s">
        <v>12357</v>
      </c>
      <c r="E4451" s="283" t="s">
        <v>1003</v>
      </c>
      <c r="F4451" s="283" t="s">
        <v>4483</v>
      </c>
    </row>
    <row r="4452" spans="1:12" x14ac:dyDescent="0.15">
      <c r="A4452" s="283">
        <v>33197</v>
      </c>
      <c r="B4452" s="283" t="s">
        <v>3708</v>
      </c>
      <c r="C4452" s="283" t="s">
        <v>12358</v>
      </c>
      <c r="D4452" s="283" t="s">
        <v>12359</v>
      </c>
      <c r="E4452" s="283" t="s">
        <v>571</v>
      </c>
      <c r="F4452" s="283" t="s">
        <v>3703</v>
      </c>
    </row>
    <row r="4453" spans="1:12" x14ac:dyDescent="0.15">
      <c r="A4453" s="283">
        <v>33200</v>
      </c>
      <c r="B4453" s="283" t="s">
        <v>3698</v>
      </c>
      <c r="C4453" s="283" t="s">
        <v>12360</v>
      </c>
      <c r="D4453" s="283" t="s">
        <v>12361</v>
      </c>
      <c r="E4453" s="283" t="s">
        <v>826</v>
      </c>
      <c r="F4453" s="283" t="s">
        <v>3703</v>
      </c>
    </row>
    <row r="4454" spans="1:12" x14ac:dyDescent="0.15">
      <c r="A4454" s="283">
        <v>33203</v>
      </c>
      <c r="B4454" s="283" t="s">
        <v>3809</v>
      </c>
      <c r="C4454" s="283" t="s">
        <v>13464</v>
      </c>
      <c r="D4454" s="283" t="s">
        <v>13465</v>
      </c>
      <c r="F4454" s="283" t="s">
        <v>3703</v>
      </c>
    </row>
    <row r="4455" spans="1:12" x14ac:dyDescent="0.15">
      <c r="A4455" s="283">
        <v>33204</v>
      </c>
      <c r="B4455" s="283" t="s">
        <v>4017</v>
      </c>
      <c r="C4455" s="283" t="s">
        <v>12362</v>
      </c>
      <c r="D4455" s="283" t="s">
        <v>12363</v>
      </c>
      <c r="E4455" s="283" t="s">
        <v>368</v>
      </c>
      <c r="F4455" s="283" t="s">
        <v>4483</v>
      </c>
    </row>
    <row r="4456" spans="1:12" x14ac:dyDescent="0.15">
      <c r="A4456" s="283">
        <v>33205</v>
      </c>
      <c r="B4456" s="283" t="s">
        <v>4641</v>
      </c>
      <c r="C4456" s="283" t="s">
        <v>12364</v>
      </c>
      <c r="D4456" s="283" t="s">
        <v>12365</v>
      </c>
      <c r="F4456" s="283" t="s">
        <v>3703</v>
      </c>
      <c r="G4456" s="283">
        <v>3</v>
      </c>
    </row>
    <row r="4457" spans="1:12" x14ac:dyDescent="0.15">
      <c r="A4457" s="283">
        <v>33206</v>
      </c>
      <c r="B4457" s="283" t="s">
        <v>4641</v>
      </c>
      <c r="C4457" s="283" t="s">
        <v>13466</v>
      </c>
      <c r="D4457" s="283" t="s">
        <v>13467</v>
      </c>
      <c r="G4457" s="283">
        <v>3</v>
      </c>
    </row>
    <row r="4458" spans="1:12" x14ac:dyDescent="0.15">
      <c r="A4458" s="283">
        <v>33207</v>
      </c>
      <c r="B4458" s="283" t="s">
        <v>4017</v>
      </c>
      <c r="C4458" s="283" t="s">
        <v>12366</v>
      </c>
      <c r="D4458" s="283" t="s">
        <v>12367</v>
      </c>
      <c r="E4458" s="283" t="s">
        <v>137</v>
      </c>
      <c r="F4458" s="283" t="s">
        <v>3703</v>
      </c>
      <c r="G4458" s="283">
        <v>3</v>
      </c>
      <c r="H4458" s="283">
        <v>1</v>
      </c>
      <c r="I4458" s="283">
        <v>2</v>
      </c>
      <c r="L4458" s="283">
        <v>2</v>
      </c>
    </row>
    <row r="4459" spans="1:12" x14ac:dyDescent="0.15">
      <c r="A4459" s="283">
        <v>33210</v>
      </c>
      <c r="B4459" s="283" t="s">
        <v>3698</v>
      </c>
      <c r="C4459" s="283" t="s">
        <v>12368</v>
      </c>
      <c r="D4459" s="283" t="s">
        <v>12369</v>
      </c>
      <c r="E4459" s="283" t="s">
        <v>139</v>
      </c>
      <c r="F4459" s="283" t="s">
        <v>4483</v>
      </c>
    </row>
    <row r="4460" spans="1:12" x14ac:dyDescent="0.15">
      <c r="A4460" s="283">
        <v>33211</v>
      </c>
      <c r="B4460" s="283" t="s">
        <v>3959</v>
      </c>
      <c r="C4460" s="283" t="s">
        <v>12370</v>
      </c>
      <c r="D4460" s="283" t="s">
        <v>12371</v>
      </c>
      <c r="F4460" s="283" t="s">
        <v>3703</v>
      </c>
      <c r="G4460" s="283">
        <v>3</v>
      </c>
      <c r="H4460" s="283">
        <v>2</v>
      </c>
      <c r="I4460" s="283">
        <v>2</v>
      </c>
    </row>
    <row r="4461" spans="1:12" x14ac:dyDescent="0.15">
      <c r="A4461" s="283">
        <v>33217</v>
      </c>
      <c r="B4461" s="283" t="s">
        <v>3794</v>
      </c>
      <c r="C4461" s="283" t="s">
        <v>12372</v>
      </c>
      <c r="D4461" s="283" t="s">
        <v>12373</v>
      </c>
      <c r="E4461" s="283" t="s">
        <v>401</v>
      </c>
      <c r="F4461" s="283" t="s">
        <v>3703</v>
      </c>
    </row>
    <row r="4462" spans="1:12" x14ac:dyDescent="0.15">
      <c r="A4462" s="283">
        <v>33218</v>
      </c>
      <c r="B4462" s="283" t="s">
        <v>3726</v>
      </c>
      <c r="C4462" s="283" t="s">
        <v>12374</v>
      </c>
      <c r="D4462" s="283" t="s">
        <v>12375</v>
      </c>
      <c r="E4462" s="283" t="s">
        <v>118</v>
      </c>
      <c r="F4462" s="283" t="s">
        <v>3703</v>
      </c>
    </row>
    <row r="4463" spans="1:12" x14ac:dyDescent="0.15">
      <c r="A4463" s="283">
        <v>33220</v>
      </c>
      <c r="B4463" s="283" t="s">
        <v>4603</v>
      </c>
      <c r="C4463" s="283" t="s">
        <v>12376</v>
      </c>
      <c r="D4463" s="283" t="s">
        <v>12377</v>
      </c>
      <c r="F4463" s="283" t="s">
        <v>3703</v>
      </c>
    </row>
    <row r="4464" spans="1:12" x14ac:dyDescent="0.15">
      <c r="A4464" s="283">
        <v>33221</v>
      </c>
      <c r="B4464" s="283" t="s">
        <v>3726</v>
      </c>
      <c r="C4464" s="283" t="s">
        <v>12378</v>
      </c>
      <c r="D4464" s="283" t="s">
        <v>12379</v>
      </c>
      <c r="E4464" s="283" t="s">
        <v>335</v>
      </c>
      <c r="F4464" s="283" t="s">
        <v>3703</v>
      </c>
    </row>
    <row r="4465" spans="1:6" x14ac:dyDescent="0.15">
      <c r="A4465" s="283">
        <v>33222</v>
      </c>
      <c r="B4465" s="283" t="s">
        <v>3726</v>
      </c>
      <c r="C4465" s="283" t="s">
        <v>12380</v>
      </c>
      <c r="D4465" s="283" t="s">
        <v>12381</v>
      </c>
      <c r="E4465" s="283" t="s">
        <v>335</v>
      </c>
      <c r="F4465" s="283" t="s">
        <v>4483</v>
      </c>
    </row>
    <row r="4466" spans="1:6" x14ac:dyDescent="0.15">
      <c r="A4466" s="283">
        <v>33223</v>
      </c>
      <c r="B4466" s="283" t="s">
        <v>3698</v>
      </c>
      <c r="C4466" s="283" t="s">
        <v>12382</v>
      </c>
      <c r="D4466" s="283" t="s">
        <v>12383</v>
      </c>
      <c r="E4466" s="283" t="s">
        <v>433</v>
      </c>
      <c r="F4466" s="283" t="s">
        <v>4483</v>
      </c>
    </row>
    <row r="4467" spans="1:6" x14ac:dyDescent="0.15">
      <c r="A4467" s="283">
        <v>33224</v>
      </c>
      <c r="B4467" s="283" t="s">
        <v>3726</v>
      </c>
      <c r="C4467" s="283" t="s">
        <v>12384</v>
      </c>
      <c r="D4467" s="283" t="s">
        <v>12385</v>
      </c>
      <c r="E4467" s="283" t="s">
        <v>335</v>
      </c>
      <c r="F4467" s="283" t="s">
        <v>4483</v>
      </c>
    </row>
    <row r="4468" spans="1:6" x14ac:dyDescent="0.15">
      <c r="A4468" s="283">
        <v>33225</v>
      </c>
      <c r="B4468" s="283" t="s">
        <v>3726</v>
      </c>
      <c r="C4468" s="283" t="s">
        <v>12386</v>
      </c>
      <c r="D4468" s="283" t="s">
        <v>12387</v>
      </c>
      <c r="E4468" s="283" t="s">
        <v>335</v>
      </c>
      <c r="F4468" s="283" t="s">
        <v>4483</v>
      </c>
    </row>
    <row r="4469" spans="1:6" x14ac:dyDescent="0.15">
      <c r="A4469" s="283">
        <v>33226</v>
      </c>
      <c r="B4469" s="283" t="s">
        <v>3736</v>
      </c>
      <c r="C4469" s="283" t="s">
        <v>12388</v>
      </c>
      <c r="D4469" s="283" t="s">
        <v>12389</v>
      </c>
      <c r="E4469" s="283" t="s">
        <v>13093</v>
      </c>
      <c r="F4469" s="283" t="s">
        <v>3703</v>
      </c>
    </row>
    <row r="4470" spans="1:6" x14ac:dyDescent="0.15">
      <c r="A4470" s="283">
        <v>33227</v>
      </c>
      <c r="B4470" s="283" t="s">
        <v>3726</v>
      </c>
      <c r="C4470" s="283" t="s">
        <v>12390</v>
      </c>
      <c r="D4470" s="283" t="s">
        <v>12391</v>
      </c>
      <c r="E4470" s="283" t="s">
        <v>335</v>
      </c>
      <c r="F4470" s="283" t="s">
        <v>3703</v>
      </c>
    </row>
    <row r="4471" spans="1:6" x14ac:dyDescent="0.15">
      <c r="A4471" s="283">
        <v>33228</v>
      </c>
      <c r="B4471" s="283" t="s">
        <v>3743</v>
      </c>
      <c r="C4471" s="283" t="s">
        <v>12392</v>
      </c>
      <c r="D4471" s="283" t="s">
        <v>12393</v>
      </c>
      <c r="F4471" s="283" t="s">
        <v>4483</v>
      </c>
    </row>
    <row r="4472" spans="1:6" x14ac:dyDescent="0.15">
      <c r="A4472" s="283">
        <v>33237</v>
      </c>
      <c r="B4472" s="283" t="s">
        <v>839</v>
      </c>
      <c r="C4472" s="283" t="s">
        <v>12394</v>
      </c>
      <c r="D4472" s="283" t="s">
        <v>12395</v>
      </c>
      <c r="E4472" s="283" t="s">
        <v>12200</v>
      </c>
      <c r="F4472" s="283" t="s">
        <v>3703</v>
      </c>
    </row>
    <row r="4473" spans="1:6" x14ac:dyDescent="0.15">
      <c r="A4473" s="283">
        <v>33238</v>
      </c>
      <c r="B4473" s="283" t="s">
        <v>839</v>
      </c>
      <c r="C4473" s="283" t="s">
        <v>12396</v>
      </c>
      <c r="D4473" s="283" t="s">
        <v>12397</v>
      </c>
      <c r="E4473" s="283" t="s">
        <v>1454</v>
      </c>
      <c r="F4473" s="283" t="s">
        <v>3703</v>
      </c>
    </row>
    <row r="4474" spans="1:6" x14ac:dyDescent="0.15">
      <c r="A4474" s="283">
        <v>33241</v>
      </c>
      <c r="B4474" s="283" t="s">
        <v>3912</v>
      </c>
      <c r="C4474" s="283" t="s">
        <v>12751</v>
      </c>
      <c r="D4474" s="283" t="s">
        <v>12752</v>
      </c>
      <c r="E4474" s="283" t="s">
        <v>763</v>
      </c>
      <c r="F4474" s="283" t="s">
        <v>4483</v>
      </c>
    </row>
    <row r="4475" spans="1:6" x14ac:dyDescent="0.15">
      <c r="A4475" s="283">
        <v>33243</v>
      </c>
      <c r="B4475" s="283" t="s">
        <v>3912</v>
      </c>
      <c r="C4475" s="283" t="s">
        <v>12398</v>
      </c>
      <c r="D4475" s="283" t="s">
        <v>12399</v>
      </c>
      <c r="F4475" s="283" t="s">
        <v>3703</v>
      </c>
    </row>
    <row r="4476" spans="1:6" x14ac:dyDescent="0.15">
      <c r="A4476" s="283">
        <v>33244</v>
      </c>
      <c r="B4476" s="283" t="s">
        <v>3912</v>
      </c>
      <c r="C4476" s="283" t="s">
        <v>12400</v>
      </c>
      <c r="D4476" s="283" t="s">
        <v>12401</v>
      </c>
      <c r="E4476" s="283" t="s">
        <v>4280</v>
      </c>
      <c r="F4476" s="283" t="s">
        <v>3703</v>
      </c>
    </row>
    <row r="4477" spans="1:6" x14ac:dyDescent="0.15">
      <c r="A4477" s="283">
        <v>33245</v>
      </c>
      <c r="B4477" s="283" t="s">
        <v>3794</v>
      </c>
      <c r="C4477" s="283" t="s">
        <v>12402</v>
      </c>
      <c r="D4477" s="283" t="s">
        <v>12403</v>
      </c>
      <c r="E4477" s="283" t="s">
        <v>13136</v>
      </c>
      <c r="F4477" s="283" t="s">
        <v>3703</v>
      </c>
    </row>
    <row r="4478" spans="1:6" x14ac:dyDescent="0.15">
      <c r="A4478" s="283">
        <v>33246</v>
      </c>
      <c r="B4478" s="283" t="s">
        <v>3794</v>
      </c>
      <c r="C4478" s="283" t="s">
        <v>12404</v>
      </c>
      <c r="D4478" s="283" t="s">
        <v>12405</v>
      </c>
      <c r="E4478" s="283" t="s">
        <v>13136</v>
      </c>
      <c r="F4478" s="283" t="s">
        <v>3703</v>
      </c>
    </row>
    <row r="4479" spans="1:6" x14ac:dyDescent="0.15">
      <c r="A4479" s="283">
        <v>33248</v>
      </c>
      <c r="B4479" s="283" t="s">
        <v>3794</v>
      </c>
      <c r="C4479" s="283" t="s">
        <v>13468</v>
      </c>
      <c r="D4479" s="283" t="s">
        <v>13469</v>
      </c>
      <c r="E4479" s="283" t="s">
        <v>703</v>
      </c>
      <c r="F4479" s="283" t="s">
        <v>3703</v>
      </c>
    </row>
    <row r="4480" spans="1:6" x14ac:dyDescent="0.15">
      <c r="A4480" s="283">
        <v>33249</v>
      </c>
      <c r="B4480" s="283" t="s">
        <v>3814</v>
      </c>
      <c r="C4480" s="283" t="s">
        <v>12406</v>
      </c>
      <c r="D4480" s="283" t="s">
        <v>12407</v>
      </c>
      <c r="E4480" s="283" t="s">
        <v>3772</v>
      </c>
      <c r="F4480" s="283" t="s">
        <v>3703</v>
      </c>
    </row>
    <row r="4481" spans="1:6" x14ac:dyDescent="0.15">
      <c r="A4481" s="283">
        <v>33250</v>
      </c>
      <c r="B4481" s="283" t="s">
        <v>3959</v>
      </c>
      <c r="C4481" s="283" t="s">
        <v>12408</v>
      </c>
      <c r="D4481" s="283" t="s">
        <v>10338</v>
      </c>
      <c r="E4481" s="283" t="s">
        <v>407</v>
      </c>
      <c r="F4481" s="283" t="s">
        <v>7272</v>
      </c>
    </row>
    <row r="4482" spans="1:6" x14ac:dyDescent="0.15">
      <c r="A4482" s="283">
        <v>33254</v>
      </c>
      <c r="B4482" s="283" t="s">
        <v>3801</v>
      </c>
      <c r="C4482" s="283" t="s">
        <v>12409</v>
      </c>
      <c r="D4482" s="283" t="s">
        <v>12410</v>
      </c>
      <c r="E4482" s="283" t="s">
        <v>689</v>
      </c>
      <c r="F4482" s="283" t="s">
        <v>4483</v>
      </c>
    </row>
    <row r="4483" spans="1:6" x14ac:dyDescent="0.15">
      <c r="A4483" s="283">
        <v>33255</v>
      </c>
      <c r="B4483" s="283" t="s">
        <v>3801</v>
      </c>
      <c r="C4483" s="283" t="s">
        <v>13470</v>
      </c>
      <c r="D4483" s="283" t="s">
        <v>13471</v>
      </c>
      <c r="E4483" s="283" t="s">
        <v>4853</v>
      </c>
      <c r="F4483" s="283" t="s">
        <v>3703</v>
      </c>
    </row>
    <row r="4484" spans="1:6" x14ac:dyDescent="0.15">
      <c r="A4484" s="283">
        <v>33256</v>
      </c>
      <c r="B4484" s="283" t="s">
        <v>3809</v>
      </c>
      <c r="C4484" s="283" t="s">
        <v>12411</v>
      </c>
      <c r="D4484" s="283" t="s">
        <v>12412</v>
      </c>
      <c r="F4484" s="283" t="s">
        <v>3703</v>
      </c>
    </row>
    <row r="4485" spans="1:6" x14ac:dyDescent="0.15">
      <c r="A4485" s="283">
        <v>33257</v>
      </c>
      <c r="B4485" s="283" t="s">
        <v>4222</v>
      </c>
      <c r="C4485" s="283" t="s">
        <v>12413</v>
      </c>
      <c r="D4485" s="283" t="s">
        <v>12414</v>
      </c>
      <c r="E4485" s="283" t="s">
        <v>168</v>
      </c>
      <c r="F4485" s="283" t="s">
        <v>3703</v>
      </c>
    </row>
    <row r="4486" spans="1:6" x14ac:dyDescent="0.15">
      <c r="A4486" s="283">
        <v>33261</v>
      </c>
      <c r="B4486" s="283" t="s">
        <v>4222</v>
      </c>
      <c r="C4486" s="283" t="s">
        <v>13472</v>
      </c>
      <c r="D4486" s="283" t="s">
        <v>13473</v>
      </c>
      <c r="E4486" s="283" t="s">
        <v>632</v>
      </c>
      <c r="F4486" s="283" t="s">
        <v>3703</v>
      </c>
    </row>
    <row r="4487" spans="1:6" x14ac:dyDescent="0.15">
      <c r="A4487" s="283">
        <v>33263</v>
      </c>
      <c r="B4487" s="283" t="s">
        <v>4271</v>
      </c>
      <c r="C4487" s="283" t="s">
        <v>12415</v>
      </c>
      <c r="D4487" s="283" t="s">
        <v>12416</v>
      </c>
      <c r="E4487" s="283" t="s">
        <v>3330</v>
      </c>
      <c r="F4487" s="283" t="s">
        <v>3703</v>
      </c>
    </row>
    <row r="4488" spans="1:6" x14ac:dyDescent="0.15">
      <c r="A4488" s="283">
        <v>33264</v>
      </c>
      <c r="B4488" s="283" t="s">
        <v>4271</v>
      </c>
      <c r="C4488" s="283" t="s">
        <v>12417</v>
      </c>
      <c r="D4488" s="283" t="s">
        <v>12418</v>
      </c>
      <c r="E4488" s="283" t="s">
        <v>3330</v>
      </c>
      <c r="F4488" s="283" t="s">
        <v>4483</v>
      </c>
    </row>
    <row r="4489" spans="1:6" x14ac:dyDescent="0.15">
      <c r="A4489" s="283">
        <v>33265</v>
      </c>
      <c r="B4489" s="283" t="s">
        <v>4271</v>
      </c>
      <c r="C4489" s="283" t="s">
        <v>12753</v>
      </c>
      <c r="D4489" s="283" t="s">
        <v>12754</v>
      </c>
      <c r="E4489" s="283" t="s">
        <v>191</v>
      </c>
      <c r="F4489" s="283" t="s">
        <v>4483</v>
      </c>
    </row>
    <row r="4490" spans="1:6" x14ac:dyDescent="0.15">
      <c r="A4490" s="283">
        <v>33270</v>
      </c>
      <c r="B4490" s="283" t="s">
        <v>4017</v>
      </c>
      <c r="C4490" s="283" t="s">
        <v>12755</v>
      </c>
      <c r="D4490" s="283" t="s">
        <v>12756</v>
      </c>
      <c r="E4490" s="283" t="s">
        <v>263</v>
      </c>
      <c r="F4490" s="283" t="s">
        <v>3703</v>
      </c>
    </row>
    <row r="4491" spans="1:6" x14ac:dyDescent="0.15">
      <c r="A4491" s="283">
        <v>33271</v>
      </c>
      <c r="B4491" s="283" t="s">
        <v>4017</v>
      </c>
      <c r="C4491" s="283" t="s">
        <v>13474</v>
      </c>
      <c r="D4491" s="283" t="s">
        <v>13475</v>
      </c>
      <c r="E4491" s="283" t="s">
        <v>263</v>
      </c>
      <c r="F4491" s="283" t="s">
        <v>3703</v>
      </c>
    </row>
    <row r="4492" spans="1:6" x14ac:dyDescent="0.15">
      <c r="A4492" s="283">
        <v>33275</v>
      </c>
      <c r="B4492" s="283" t="s">
        <v>3731</v>
      </c>
      <c r="C4492" s="283" t="s">
        <v>12419</v>
      </c>
      <c r="D4492" s="283" t="s">
        <v>12420</v>
      </c>
      <c r="E4492" s="283" t="s">
        <v>205</v>
      </c>
      <c r="F4492" s="283" t="s">
        <v>4483</v>
      </c>
    </row>
    <row r="4493" spans="1:6" x14ac:dyDescent="0.15">
      <c r="A4493" s="283">
        <v>33279</v>
      </c>
      <c r="B4493" s="283" t="s">
        <v>3780</v>
      </c>
      <c r="C4493" s="283" t="s">
        <v>13476</v>
      </c>
      <c r="D4493" s="283" t="s">
        <v>13477</v>
      </c>
      <c r="E4493" s="283" t="s">
        <v>354</v>
      </c>
      <c r="F4493" s="283" t="s">
        <v>4483</v>
      </c>
    </row>
    <row r="4494" spans="1:6" x14ac:dyDescent="0.15">
      <c r="A4494" s="283">
        <v>33280</v>
      </c>
      <c r="B4494" s="283" t="s">
        <v>4274</v>
      </c>
      <c r="C4494" s="283" t="s">
        <v>12421</v>
      </c>
      <c r="D4494" s="283" t="s">
        <v>12422</v>
      </c>
      <c r="E4494" s="283" t="s">
        <v>757</v>
      </c>
      <c r="F4494" s="283" t="s">
        <v>3703</v>
      </c>
    </row>
    <row r="4495" spans="1:6" x14ac:dyDescent="0.15">
      <c r="A4495" s="283">
        <v>33282</v>
      </c>
      <c r="B4495" s="283" t="s">
        <v>3720</v>
      </c>
      <c r="C4495" s="283" t="s">
        <v>12423</v>
      </c>
      <c r="D4495" s="283" t="s">
        <v>12424</v>
      </c>
      <c r="E4495" s="283" t="s">
        <v>1161</v>
      </c>
      <c r="F4495" s="283" t="s">
        <v>3703</v>
      </c>
    </row>
    <row r="4496" spans="1:6" x14ac:dyDescent="0.15">
      <c r="A4496" s="283">
        <v>33283</v>
      </c>
      <c r="B4496" s="283" t="s">
        <v>4579</v>
      </c>
      <c r="C4496" s="283" t="s">
        <v>12425</v>
      </c>
      <c r="D4496" s="283" t="s">
        <v>12426</v>
      </c>
      <c r="E4496" s="283" t="s">
        <v>13108</v>
      </c>
      <c r="F4496" s="283" t="s">
        <v>3703</v>
      </c>
    </row>
    <row r="4497" spans="1:7" x14ac:dyDescent="0.15">
      <c r="A4497" s="283">
        <v>33288</v>
      </c>
      <c r="B4497" s="283" t="s">
        <v>3698</v>
      </c>
      <c r="C4497" s="283" t="s">
        <v>12427</v>
      </c>
      <c r="D4497" s="283" t="s">
        <v>12428</v>
      </c>
      <c r="E4497" s="283" t="s">
        <v>134</v>
      </c>
      <c r="F4497" s="283" t="s">
        <v>3703</v>
      </c>
      <c r="G4497" s="283">
        <v>3</v>
      </c>
    </row>
    <row r="4498" spans="1:7" x14ac:dyDescent="0.15">
      <c r="A4498" s="283">
        <v>33290</v>
      </c>
      <c r="B4498" s="283" t="s">
        <v>3698</v>
      </c>
      <c r="C4498" s="283" t="s">
        <v>12429</v>
      </c>
      <c r="D4498" s="283" t="s">
        <v>12430</v>
      </c>
      <c r="E4498" s="283" t="s">
        <v>566</v>
      </c>
      <c r="F4498" s="283" t="s">
        <v>3703</v>
      </c>
    </row>
    <row r="4499" spans="1:7" x14ac:dyDescent="0.15">
      <c r="A4499" s="283">
        <v>33291</v>
      </c>
      <c r="B4499" s="283" t="s">
        <v>3698</v>
      </c>
      <c r="C4499" s="283" t="s">
        <v>12757</v>
      </c>
      <c r="D4499" s="283" t="s">
        <v>12758</v>
      </c>
      <c r="E4499" s="283" t="s">
        <v>566</v>
      </c>
      <c r="F4499" s="283" t="s">
        <v>3703</v>
      </c>
    </row>
    <row r="4500" spans="1:7" x14ac:dyDescent="0.15">
      <c r="A4500" s="283">
        <v>33292</v>
      </c>
      <c r="B4500" s="283" t="s">
        <v>3698</v>
      </c>
      <c r="C4500" s="283" t="s">
        <v>12759</v>
      </c>
      <c r="D4500" s="283" t="s">
        <v>12760</v>
      </c>
      <c r="E4500" s="283" t="s">
        <v>566</v>
      </c>
      <c r="F4500" s="283" t="s">
        <v>3703</v>
      </c>
    </row>
    <row r="4501" spans="1:7" x14ac:dyDescent="0.15">
      <c r="A4501" s="283">
        <v>33296</v>
      </c>
      <c r="B4501" s="283" t="s">
        <v>3698</v>
      </c>
      <c r="C4501" s="283" t="s">
        <v>12431</v>
      </c>
      <c r="D4501" s="283" t="s">
        <v>12432</v>
      </c>
      <c r="E4501" s="283" t="s">
        <v>574</v>
      </c>
      <c r="F4501" s="283" t="s">
        <v>3703</v>
      </c>
    </row>
    <row r="4502" spans="1:7" x14ac:dyDescent="0.15">
      <c r="A4502" s="283">
        <v>33297</v>
      </c>
      <c r="B4502" s="283" t="s">
        <v>4603</v>
      </c>
      <c r="C4502" s="283" t="s">
        <v>12433</v>
      </c>
      <c r="D4502" s="283" t="s">
        <v>12434</v>
      </c>
      <c r="F4502" s="283" t="s">
        <v>3703</v>
      </c>
    </row>
    <row r="4503" spans="1:7" x14ac:dyDescent="0.15">
      <c r="A4503" s="283">
        <v>33298</v>
      </c>
      <c r="B4503" s="283" t="s">
        <v>4603</v>
      </c>
      <c r="C4503" s="283" t="s">
        <v>13478</v>
      </c>
      <c r="D4503" s="283" t="s">
        <v>13479</v>
      </c>
      <c r="F4503" s="283" t="s">
        <v>3703</v>
      </c>
    </row>
    <row r="4504" spans="1:7" x14ac:dyDescent="0.15">
      <c r="A4504" s="283">
        <v>33299</v>
      </c>
      <c r="B4504" s="283" t="s">
        <v>4603</v>
      </c>
      <c r="C4504" s="283" t="s">
        <v>12761</v>
      </c>
      <c r="D4504" s="283" t="s">
        <v>12762</v>
      </c>
      <c r="F4504" s="283" t="s">
        <v>3703</v>
      </c>
    </row>
    <row r="4505" spans="1:7" x14ac:dyDescent="0.15">
      <c r="A4505" s="283">
        <v>33304</v>
      </c>
      <c r="B4505" s="283" t="s">
        <v>3726</v>
      </c>
      <c r="C4505" s="283" t="s">
        <v>12435</v>
      </c>
      <c r="D4505" s="283" t="s">
        <v>12436</v>
      </c>
      <c r="E4505" s="283" t="s">
        <v>1236</v>
      </c>
      <c r="F4505" s="283" t="s">
        <v>4483</v>
      </c>
    </row>
    <row r="4506" spans="1:7" x14ac:dyDescent="0.15">
      <c r="A4506" s="283">
        <v>33306</v>
      </c>
      <c r="B4506" s="283" t="s">
        <v>3726</v>
      </c>
      <c r="C4506" s="283" t="s">
        <v>12763</v>
      </c>
      <c r="D4506" s="283" t="s">
        <v>12764</v>
      </c>
      <c r="E4506" s="283" t="s">
        <v>196</v>
      </c>
      <c r="F4506" s="283" t="s">
        <v>4483</v>
      </c>
    </row>
    <row r="4507" spans="1:7" x14ac:dyDescent="0.15">
      <c r="A4507" s="283">
        <v>33309</v>
      </c>
      <c r="B4507" s="283" t="s">
        <v>3814</v>
      </c>
      <c r="C4507" s="283" t="s">
        <v>12437</v>
      </c>
      <c r="D4507" s="283" t="s">
        <v>12438</v>
      </c>
      <c r="E4507" s="283" t="s">
        <v>2582</v>
      </c>
      <c r="F4507" s="283" t="s">
        <v>4483</v>
      </c>
    </row>
    <row r="4508" spans="1:7" x14ac:dyDescent="0.15">
      <c r="A4508" s="283">
        <v>33310</v>
      </c>
      <c r="B4508" s="283" t="s">
        <v>3814</v>
      </c>
      <c r="C4508" s="283" t="s">
        <v>12439</v>
      </c>
      <c r="D4508" s="283" t="s">
        <v>12440</v>
      </c>
      <c r="E4508" s="283" t="s">
        <v>1078</v>
      </c>
      <c r="F4508" s="283" t="s">
        <v>3703</v>
      </c>
    </row>
    <row r="4509" spans="1:7" x14ac:dyDescent="0.15">
      <c r="A4509" s="283">
        <v>33311</v>
      </c>
      <c r="B4509" s="283" t="s">
        <v>1723</v>
      </c>
      <c r="C4509" s="283" t="s">
        <v>12765</v>
      </c>
      <c r="D4509" s="283" t="s">
        <v>12766</v>
      </c>
      <c r="F4509" s="283" t="s">
        <v>7272</v>
      </c>
    </row>
    <row r="4510" spans="1:7" x14ac:dyDescent="0.15">
      <c r="A4510" s="283">
        <v>33313</v>
      </c>
      <c r="B4510" s="283" t="s">
        <v>4147</v>
      </c>
      <c r="C4510" s="283" t="s">
        <v>12441</v>
      </c>
      <c r="D4510" s="283" t="s">
        <v>12442</v>
      </c>
      <c r="E4510" s="283" t="s">
        <v>489</v>
      </c>
      <c r="F4510" s="283" t="s">
        <v>3703</v>
      </c>
    </row>
    <row r="4511" spans="1:7" x14ac:dyDescent="0.15">
      <c r="A4511" s="283">
        <v>33314</v>
      </c>
      <c r="B4511" s="283" t="s">
        <v>3698</v>
      </c>
      <c r="C4511" s="283" t="s">
        <v>13480</v>
      </c>
      <c r="D4511" s="283" t="s">
        <v>13481</v>
      </c>
      <c r="E4511" s="283" t="s">
        <v>139</v>
      </c>
      <c r="F4511" s="283" t="s">
        <v>3703</v>
      </c>
    </row>
    <row r="4512" spans="1:7" x14ac:dyDescent="0.15">
      <c r="A4512" s="283">
        <v>33315</v>
      </c>
      <c r="B4512" s="283" t="s">
        <v>4107</v>
      </c>
      <c r="C4512" s="283" t="s">
        <v>12767</v>
      </c>
      <c r="D4512" s="283" t="s">
        <v>12768</v>
      </c>
      <c r="E4512" s="283" t="s">
        <v>959</v>
      </c>
      <c r="F4512" s="283" t="s">
        <v>3703</v>
      </c>
    </row>
    <row r="4513" spans="1:7" x14ac:dyDescent="0.15">
      <c r="A4513" s="283">
        <v>33317</v>
      </c>
      <c r="B4513" s="283" t="s">
        <v>3898</v>
      </c>
      <c r="C4513" s="283" t="s">
        <v>12443</v>
      </c>
      <c r="D4513" s="283" t="s">
        <v>12444</v>
      </c>
      <c r="F4513" s="283" t="s">
        <v>3703</v>
      </c>
    </row>
    <row r="4514" spans="1:7" x14ac:dyDescent="0.15">
      <c r="A4514" s="283">
        <v>33318</v>
      </c>
      <c r="B4514" s="283" t="s">
        <v>3791</v>
      </c>
      <c r="C4514" s="283" t="s">
        <v>12445</v>
      </c>
      <c r="D4514" s="283" t="s">
        <v>12446</v>
      </c>
      <c r="F4514" s="283" t="s">
        <v>4483</v>
      </c>
    </row>
    <row r="4515" spans="1:7" x14ac:dyDescent="0.15">
      <c r="A4515" s="283">
        <v>33319</v>
      </c>
      <c r="B4515" s="283" t="s">
        <v>3698</v>
      </c>
      <c r="C4515" s="283" t="s">
        <v>12447</v>
      </c>
      <c r="D4515" s="283" t="s">
        <v>12448</v>
      </c>
      <c r="E4515" s="283" t="s">
        <v>3701</v>
      </c>
      <c r="F4515" s="283" t="s">
        <v>3703</v>
      </c>
    </row>
    <row r="4516" spans="1:7" x14ac:dyDescent="0.15">
      <c r="A4516" s="283">
        <v>33320</v>
      </c>
      <c r="B4516" s="283" t="s">
        <v>3698</v>
      </c>
      <c r="C4516" s="283" t="s">
        <v>12449</v>
      </c>
      <c r="D4516" s="283" t="s">
        <v>12450</v>
      </c>
      <c r="E4516" s="283" t="s">
        <v>276</v>
      </c>
      <c r="F4516" s="283" t="s">
        <v>3703</v>
      </c>
    </row>
    <row r="4517" spans="1:7" x14ac:dyDescent="0.15">
      <c r="A4517" s="283">
        <v>33321</v>
      </c>
      <c r="B4517" s="283" t="s">
        <v>3809</v>
      </c>
      <c r="C4517" s="283" t="s">
        <v>12451</v>
      </c>
      <c r="D4517" s="283" t="s">
        <v>12452</v>
      </c>
      <c r="F4517" s="283" t="s">
        <v>3703</v>
      </c>
    </row>
    <row r="4518" spans="1:7" x14ac:dyDescent="0.15">
      <c r="A4518" s="283">
        <v>33324</v>
      </c>
      <c r="B4518" s="283" t="s">
        <v>3809</v>
      </c>
      <c r="C4518" s="283" t="s">
        <v>12453</v>
      </c>
      <c r="D4518" s="283" t="s">
        <v>12454</v>
      </c>
      <c r="F4518" s="283" t="s">
        <v>3703</v>
      </c>
    </row>
    <row r="4519" spans="1:7" x14ac:dyDescent="0.15">
      <c r="A4519" s="283">
        <v>33327</v>
      </c>
      <c r="B4519" s="283" t="s">
        <v>4017</v>
      </c>
      <c r="C4519" s="283" t="s">
        <v>12455</v>
      </c>
      <c r="D4519" s="283" t="s">
        <v>12456</v>
      </c>
      <c r="E4519" s="283" t="s">
        <v>368</v>
      </c>
      <c r="F4519" s="283" t="s">
        <v>4483</v>
      </c>
    </row>
    <row r="4520" spans="1:7" x14ac:dyDescent="0.15">
      <c r="A4520" s="283">
        <v>33330</v>
      </c>
      <c r="B4520" s="283" t="s">
        <v>3848</v>
      </c>
      <c r="C4520" s="283" t="s">
        <v>12457</v>
      </c>
      <c r="D4520" s="283" t="s">
        <v>12458</v>
      </c>
      <c r="E4520" s="283" t="s">
        <v>106</v>
      </c>
      <c r="F4520" s="283" t="s">
        <v>3703</v>
      </c>
    </row>
    <row r="4521" spans="1:7" x14ac:dyDescent="0.15">
      <c r="A4521" s="283">
        <v>33331</v>
      </c>
      <c r="B4521" s="283" t="s">
        <v>3848</v>
      </c>
      <c r="C4521" s="283" t="s">
        <v>12459</v>
      </c>
      <c r="D4521" s="283" t="s">
        <v>12460</v>
      </c>
      <c r="E4521" s="283" t="s">
        <v>906</v>
      </c>
      <c r="F4521" s="283" t="s">
        <v>4483</v>
      </c>
    </row>
    <row r="4522" spans="1:7" x14ac:dyDescent="0.15">
      <c r="A4522" s="283">
        <v>33332</v>
      </c>
      <c r="B4522" s="283" t="s">
        <v>3848</v>
      </c>
      <c r="C4522" s="283" t="s">
        <v>12461</v>
      </c>
      <c r="D4522" s="283" t="s">
        <v>12462</v>
      </c>
      <c r="E4522" s="283" t="s">
        <v>906</v>
      </c>
      <c r="F4522" s="283" t="s">
        <v>4483</v>
      </c>
    </row>
    <row r="4523" spans="1:7" x14ac:dyDescent="0.15">
      <c r="A4523" s="283">
        <v>33333</v>
      </c>
      <c r="B4523" s="283" t="s">
        <v>3848</v>
      </c>
      <c r="C4523" s="283" t="s">
        <v>12463</v>
      </c>
      <c r="D4523" s="283" t="s">
        <v>12464</v>
      </c>
      <c r="E4523" s="283" t="s">
        <v>906</v>
      </c>
      <c r="F4523" s="283" t="s">
        <v>3703</v>
      </c>
    </row>
    <row r="4524" spans="1:7" x14ac:dyDescent="0.15">
      <c r="A4524" s="283">
        <v>33334</v>
      </c>
      <c r="B4524" s="283" t="s">
        <v>3848</v>
      </c>
      <c r="C4524" s="283" t="s">
        <v>12465</v>
      </c>
      <c r="D4524" s="283" t="s">
        <v>12466</v>
      </c>
      <c r="E4524" s="283" t="s">
        <v>495</v>
      </c>
      <c r="F4524" s="283" t="s">
        <v>3703</v>
      </c>
    </row>
    <row r="4525" spans="1:7" x14ac:dyDescent="0.15">
      <c r="A4525" s="283">
        <v>33335</v>
      </c>
      <c r="B4525" s="283" t="s">
        <v>3698</v>
      </c>
      <c r="C4525" s="283" t="s">
        <v>12467</v>
      </c>
      <c r="D4525" s="283" t="s">
        <v>12468</v>
      </c>
      <c r="E4525" s="283" t="s">
        <v>277</v>
      </c>
      <c r="F4525" s="283" t="s">
        <v>3703</v>
      </c>
    </row>
    <row r="4526" spans="1:7" x14ac:dyDescent="0.15">
      <c r="A4526" s="283">
        <v>33338</v>
      </c>
      <c r="B4526" s="283" t="s">
        <v>3736</v>
      </c>
      <c r="C4526" s="283" t="s">
        <v>12469</v>
      </c>
      <c r="D4526" s="283" t="s">
        <v>12470</v>
      </c>
      <c r="E4526" s="283" t="s">
        <v>552</v>
      </c>
      <c r="F4526" s="283" t="s">
        <v>3703</v>
      </c>
    </row>
    <row r="4527" spans="1:7" x14ac:dyDescent="0.15">
      <c r="A4527" s="283">
        <v>33339</v>
      </c>
      <c r="B4527" s="283" t="s">
        <v>3698</v>
      </c>
      <c r="C4527" s="283" t="s">
        <v>12471</v>
      </c>
      <c r="D4527" s="283" t="s">
        <v>12472</v>
      </c>
      <c r="E4527" s="283" t="s">
        <v>3701</v>
      </c>
      <c r="F4527" s="283" t="s">
        <v>3703</v>
      </c>
    </row>
    <row r="4528" spans="1:7" x14ac:dyDescent="0.15">
      <c r="A4528" s="283">
        <v>33340</v>
      </c>
      <c r="B4528" s="283" t="s">
        <v>3698</v>
      </c>
      <c r="C4528" s="283" t="s">
        <v>12473</v>
      </c>
      <c r="D4528" s="283" t="s">
        <v>12474</v>
      </c>
      <c r="E4528" s="283" t="s">
        <v>3701</v>
      </c>
      <c r="F4528" s="283" t="s">
        <v>3703</v>
      </c>
      <c r="G4528" s="283">
        <v>3</v>
      </c>
    </row>
    <row r="4529" spans="1:7" x14ac:dyDescent="0.15">
      <c r="A4529" s="283">
        <v>33341</v>
      </c>
      <c r="B4529" s="283" t="s">
        <v>3698</v>
      </c>
      <c r="C4529" s="283" t="s">
        <v>15487</v>
      </c>
      <c r="D4529" s="283" t="s">
        <v>15488</v>
      </c>
      <c r="E4529" s="283" t="s">
        <v>3701</v>
      </c>
      <c r="F4529" s="283" t="s">
        <v>4483</v>
      </c>
    </row>
    <row r="4530" spans="1:7" x14ac:dyDescent="0.15">
      <c r="A4530" s="283">
        <v>33342</v>
      </c>
      <c r="B4530" s="283" t="s">
        <v>3794</v>
      </c>
      <c r="C4530" s="283" t="s">
        <v>12475</v>
      </c>
      <c r="D4530" s="283" t="s">
        <v>12476</v>
      </c>
      <c r="E4530" s="283" t="s">
        <v>182</v>
      </c>
      <c r="F4530" s="283" t="s">
        <v>3703</v>
      </c>
    </row>
    <row r="4531" spans="1:7" x14ac:dyDescent="0.15">
      <c r="A4531" s="283">
        <v>33343</v>
      </c>
      <c r="B4531" s="283" t="s">
        <v>3794</v>
      </c>
      <c r="C4531" s="283" t="s">
        <v>12477</v>
      </c>
      <c r="D4531" s="283" t="s">
        <v>12478</v>
      </c>
      <c r="E4531" s="283" t="s">
        <v>182</v>
      </c>
      <c r="F4531" s="283" t="s">
        <v>3703</v>
      </c>
    </row>
    <row r="4532" spans="1:7" x14ac:dyDescent="0.15">
      <c r="A4532" s="283">
        <v>33346</v>
      </c>
      <c r="B4532" s="283" t="s">
        <v>3698</v>
      </c>
      <c r="C4532" s="283" t="s">
        <v>12479</v>
      </c>
      <c r="D4532" s="283" t="s">
        <v>12480</v>
      </c>
      <c r="E4532" s="283" t="s">
        <v>411</v>
      </c>
      <c r="F4532" s="283" t="s">
        <v>3703</v>
      </c>
    </row>
    <row r="4533" spans="1:7" x14ac:dyDescent="0.15">
      <c r="A4533" s="283">
        <v>33347</v>
      </c>
      <c r="B4533" s="283" t="s">
        <v>3698</v>
      </c>
      <c r="C4533" s="283" t="s">
        <v>12481</v>
      </c>
      <c r="D4533" s="283" t="s">
        <v>12482</v>
      </c>
      <c r="E4533" s="283" t="s">
        <v>218</v>
      </c>
      <c r="F4533" s="283" t="s">
        <v>3703</v>
      </c>
    </row>
    <row r="4534" spans="1:7" x14ac:dyDescent="0.15">
      <c r="A4534" s="283">
        <v>33349</v>
      </c>
      <c r="B4534" s="283" t="s">
        <v>3698</v>
      </c>
      <c r="C4534" s="283" t="s">
        <v>12483</v>
      </c>
      <c r="D4534" s="283" t="s">
        <v>12484</v>
      </c>
      <c r="E4534" s="283" t="s">
        <v>433</v>
      </c>
      <c r="F4534" s="283" t="s">
        <v>4483</v>
      </c>
    </row>
    <row r="4535" spans="1:7" x14ac:dyDescent="0.15">
      <c r="A4535" s="283">
        <v>33350</v>
      </c>
      <c r="B4535" s="283" t="s">
        <v>839</v>
      </c>
      <c r="C4535" s="283" t="s">
        <v>12485</v>
      </c>
      <c r="D4535" s="283" t="s">
        <v>12486</v>
      </c>
      <c r="E4535" s="283" t="s">
        <v>161</v>
      </c>
      <c r="F4535" s="283" t="s">
        <v>3703</v>
      </c>
    </row>
    <row r="4536" spans="1:7" x14ac:dyDescent="0.15">
      <c r="A4536" s="283">
        <v>33351</v>
      </c>
      <c r="B4536" s="283" t="s">
        <v>3919</v>
      </c>
      <c r="C4536" s="283" t="s">
        <v>12487</v>
      </c>
      <c r="D4536" s="283" t="s">
        <v>12488</v>
      </c>
      <c r="E4536" s="283" t="s">
        <v>662</v>
      </c>
      <c r="F4536" s="283" t="s">
        <v>4483</v>
      </c>
    </row>
    <row r="4537" spans="1:7" x14ac:dyDescent="0.15">
      <c r="A4537" s="283">
        <v>33352</v>
      </c>
      <c r="B4537" s="283" t="s">
        <v>3919</v>
      </c>
      <c r="C4537" s="283" t="s">
        <v>12489</v>
      </c>
      <c r="D4537" s="283" t="s">
        <v>12490</v>
      </c>
      <c r="E4537" s="283" t="s">
        <v>662</v>
      </c>
      <c r="F4537" s="283" t="s">
        <v>7272</v>
      </c>
    </row>
    <row r="4538" spans="1:7" x14ac:dyDescent="0.15">
      <c r="A4538" s="283">
        <v>33353</v>
      </c>
      <c r="B4538" s="283" t="s">
        <v>3919</v>
      </c>
      <c r="C4538" s="283" t="s">
        <v>12491</v>
      </c>
      <c r="D4538" s="283" t="s">
        <v>12492</v>
      </c>
      <c r="E4538" s="283" t="s">
        <v>662</v>
      </c>
      <c r="F4538" s="283" t="s">
        <v>3703</v>
      </c>
    </row>
    <row r="4539" spans="1:7" x14ac:dyDescent="0.15">
      <c r="A4539" s="283">
        <v>33354</v>
      </c>
      <c r="B4539" s="283" t="s">
        <v>3777</v>
      </c>
      <c r="C4539" s="283" t="s">
        <v>12769</v>
      </c>
      <c r="D4539" s="283" t="s">
        <v>12770</v>
      </c>
      <c r="E4539" s="283" t="s">
        <v>425</v>
      </c>
      <c r="F4539" s="283" t="s">
        <v>3703</v>
      </c>
    </row>
    <row r="4540" spans="1:7" x14ac:dyDescent="0.15">
      <c r="A4540" s="283">
        <v>33355</v>
      </c>
      <c r="B4540" s="283" t="s">
        <v>3698</v>
      </c>
      <c r="C4540" s="283" t="s">
        <v>13482</v>
      </c>
      <c r="D4540" s="283" t="s">
        <v>13483</v>
      </c>
      <c r="E4540" s="283" t="s">
        <v>577</v>
      </c>
      <c r="F4540" s="283" t="s">
        <v>3703</v>
      </c>
    </row>
    <row r="4541" spans="1:7" x14ac:dyDescent="0.15">
      <c r="A4541" s="283">
        <v>33356</v>
      </c>
      <c r="B4541" s="283" t="s">
        <v>3698</v>
      </c>
      <c r="C4541" s="283" t="s">
        <v>13484</v>
      </c>
      <c r="D4541" s="283" t="s">
        <v>13485</v>
      </c>
      <c r="E4541" s="283" t="s">
        <v>577</v>
      </c>
      <c r="F4541" s="283" t="s">
        <v>4483</v>
      </c>
    </row>
    <row r="4542" spans="1:7" x14ac:dyDescent="0.15">
      <c r="A4542" s="283">
        <v>33359</v>
      </c>
      <c r="B4542" s="283" t="s">
        <v>3698</v>
      </c>
      <c r="C4542" s="283" t="s">
        <v>13486</v>
      </c>
      <c r="D4542" s="283" t="s">
        <v>13487</v>
      </c>
      <c r="E4542" s="283" t="s">
        <v>577</v>
      </c>
      <c r="F4542" s="283" t="s">
        <v>3703</v>
      </c>
    </row>
    <row r="4543" spans="1:7" x14ac:dyDescent="0.15">
      <c r="A4543" s="283">
        <v>33360</v>
      </c>
      <c r="B4543" s="283" t="s">
        <v>3698</v>
      </c>
      <c r="C4543" s="283" t="s">
        <v>13488</v>
      </c>
      <c r="D4543" s="283" t="s">
        <v>13489</v>
      </c>
      <c r="E4543" s="283" t="s">
        <v>577</v>
      </c>
      <c r="F4543" s="283" t="s">
        <v>3703</v>
      </c>
      <c r="G4543" s="283">
        <v>3</v>
      </c>
    </row>
    <row r="4544" spans="1:7" x14ac:dyDescent="0.15">
      <c r="A4544" s="283">
        <v>33361</v>
      </c>
      <c r="B4544" s="283" t="s">
        <v>3698</v>
      </c>
      <c r="C4544" s="283" t="s">
        <v>13490</v>
      </c>
      <c r="D4544" s="283" t="s">
        <v>13491</v>
      </c>
      <c r="E4544" s="283" t="s">
        <v>577</v>
      </c>
      <c r="F4544" s="283" t="s">
        <v>3703</v>
      </c>
    </row>
    <row r="4545" spans="1:7" x14ac:dyDescent="0.15">
      <c r="A4545" s="283">
        <v>33362</v>
      </c>
      <c r="B4545" s="283" t="s">
        <v>4603</v>
      </c>
      <c r="C4545" s="283" t="s">
        <v>12493</v>
      </c>
      <c r="D4545" s="283" t="s">
        <v>12494</v>
      </c>
      <c r="F4545" s="283" t="s">
        <v>6877</v>
      </c>
    </row>
    <row r="4546" spans="1:7" x14ac:dyDescent="0.15">
      <c r="A4546" s="283">
        <v>33366</v>
      </c>
      <c r="B4546" s="283" t="s">
        <v>3919</v>
      </c>
      <c r="C4546" s="283" t="s">
        <v>12495</v>
      </c>
      <c r="D4546" s="283" t="s">
        <v>12496</v>
      </c>
      <c r="E4546" s="283" t="s">
        <v>389</v>
      </c>
      <c r="F4546" s="283" t="s">
        <v>4483</v>
      </c>
    </row>
    <row r="4547" spans="1:7" x14ac:dyDescent="0.15">
      <c r="A4547" s="283">
        <v>33371</v>
      </c>
      <c r="B4547" s="283" t="s">
        <v>4579</v>
      </c>
      <c r="C4547" s="283" t="s">
        <v>12497</v>
      </c>
      <c r="D4547" s="283" t="s">
        <v>12498</v>
      </c>
      <c r="E4547" s="283" t="s">
        <v>13108</v>
      </c>
      <c r="F4547" s="283" t="s">
        <v>3703</v>
      </c>
    </row>
    <row r="4548" spans="1:7" x14ac:dyDescent="0.15">
      <c r="A4548" s="283">
        <v>33372</v>
      </c>
      <c r="B4548" s="283" t="s">
        <v>3777</v>
      </c>
      <c r="C4548" s="283" t="s">
        <v>12499</v>
      </c>
      <c r="D4548" s="283" t="s">
        <v>12500</v>
      </c>
      <c r="E4548" s="283" t="s">
        <v>289</v>
      </c>
      <c r="F4548" s="283" t="s">
        <v>3703</v>
      </c>
    </row>
    <row r="4549" spans="1:7" x14ac:dyDescent="0.15">
      <c r="A4549" s="283">
        <v>33373</v>
      </c>
      <c r="B4549" s="283" t="s">
        <v>4632</v>
      </c>
      <c r="C4549" s="283" t="s">
        <v>13492</v>
      </c>
      <c r="D4549" s="283" t="s">
        <v>13493</v>
      </c>
      <c r="E4549" s="283" t="s">
        <v>695</v>
      </c>
      <c r="G4549" s="283">
        <v>3</v>
      </c>
    </row>
    <row r="4550" spans="1:7" x14ac:dyDescent="0.15">
      <c r="A4550" s="283">
        <v>33375</v>
      </c>
      <c r="B4550" s="283" t="s">
        <v>2598</v>
      </c>
      <c r="C4550" s="283" t="s">
        <v>12502</v>
      </c>
      <c r="D4550" s="283" t="s">
        <v>12503</v>
      </c>
      <c r="E4550" s="283" t="s">
        <v>12501</v>
      </c>
      <c r="F4550" s="283" t="s">
        <v>3703</v>
      </c>
    </row>
    <row r="4551" spans="1:7" x14ac:dyDescent="0.15">
      <c r="A4551" s="283">
        <v>33377</v>
      </c>
      <c r="B4551" s="283" t="s">
        <v>3888</v>
      </c>
      <c r="C4551" s="283" t="s">
        <v>12771</v>
      </c>
      <c r="D4551" s="283" t="s">
        <v>12772</v>
      </c>
      <c r="E4551" s="283" t="s">
        <v>12773</v>
      </c>
      <c r="F4551" s="283" t="s">
        <v>3703</v>
      </c>
    </row>
    <row r="4552" spans="1:7" x14ac:dyDescent="0.15">
      <c r="A4552" s="283">
        <v>33379</v>
      </c>
      <c r="B4552" s="283" t="s">
        <v>2598</v>
      </c>
      <c r="C4552" s="283" t="s">
        <v>12882</v>
      </c>
      <c r="D4552" s="283" t="s">
        <v>12883</v>
      </c>
      <c r="E4552" s="283" t="s">
        <v>9920</v>
      </c>
      <c r="F4552" s="283" t="s">
        <v>3703</v>
      </c>
    </row>
    <row r="4553" spans="1:7" x14ac:dyDescent="0.15">
      <c r="A4553" s="283">
        <v>33380</v>
      </c>
      <c r="B4553" s="283" t="s">
        <v>3814</v>
      </c>
      <c r="C4553" s="283" t="s">
        <v>12774</v>
      </c>
      <c r="D4553" s="283" t="s">
        <v>12775</v>
      </c>
      <c r="E4553" s="283" t="s">
        <v>5082</v>
      </c>
      <c r="F4553" s="283" t="s">
        <v>3703</v>
      </c>
    </row>
    <row r="4554" spans="1:7" x14ac:dyDescent="0.15">
      <c r="A4554" s="283">
        <v>33381</v>
      </c>
      <c r="B4554" s="283" t="s">
        <v>3708</v>
      </c>
      <c r="C4554" s="283" t="s">
        <v>12504</v>
      </c>
      <c r="D4554" s="283" t="s">
        <v>12505</v>
      </c>
      <c r="E4554" s="283" t="s">
        <v>571</v>
      </c>
      <c r="F4554" s="283" t="s">
        <v>3703</v>
      </c>
    </row>
    <row r="4555" spans="1:7" x14ac:dyDescent="0.15">
      <c r="A4555" s="283">
        <v>33382</v>
      </c>
      <c r="B4555" s="283" t="s">
        <v>3731</v>
      </c>
      <c r="C4555" s="283" t="s">
        <v>12506</v>
      </c>
      <c r="D4555" s="283" t="s">
        <v>12507</v>
      </c>
      <c r="E4555" s="283" t="s">
        <v>544</v>
      </c>
      <c r="F4555" s="283" t="s">
        <v>3703</v>
      </c>
    </row>
    <row r="4556" spans="1:7" x14ac:dyDescent="0.15">
      <c r="A4556" s="283">
        <v>33384</v>
      </c>
      <c r="B4556" s="283" t="s">
        <v>3731</v>
      </c>
      <c r="C4556" s="283" t="s">
        <v>12508</v>
      </c>
      <c r="D4556" s="283" t="s">
        <v>12509</v>
      </c>
      <c r="E4556" s="283" t="s">
        <v>544</v>
      </c>
      <c r="F4556" s="283" t="s">
        <v>3703</v>
      </c>
    </row>
    <row r="4557" spans="1:7" x14ac:dyDescent="0.15">
      <c r="A4557" s="283">
        <v>33387</v>
      </c>
      <c r="B4557" s="283" t="s">
        <v>4530</v>
      </c>
      <c r="C4557" s="283" t="s">
        <v>13494</v>
      </c>
      <c r="D4557" s="283" t="s">
        <v>13495</v>
      </c>
      <c r="F4557" s="283" t="s">
        <v>3703</v>
      </c>
      <c r="G4557" s="283">
        <v>3</v>
      </c>
    </row>
    <row r="4558" spans="1:7" x14ac:dyDescent="0.15">
      <c r="A4558" s="283">
        <v>33389</v>
      </c>
      <c r="B4558" s="283" t="s">
        <v>3698</v>
      </c>
      <c r="C4558" s="283" t="s">
        <v>12510</v>
      </c>
      <c r="D4558" s="283" t="s">
        <v>12511</v>
      </c>
      <c r="E4558" s="283" t="s">
        <v>577</v>
      </c>
      <c r="F4558" s="283" t="s">
        <v>3703</v>
      </c>
    </row>
    <row r="4559" spans="1:7" x14ac:dyDescent="0.15">
      <c r="A4559" s="283">
        <v>33390</v>
      </c>
      <c r="B4559" s="283" t="s">
        <v>3791</v>
      </c>
      <c r="C4559" s="283" t="s">
        <v>13496</v>
      </c>
      <c r="D4559" s="283" t="s">
        <v>13497</v>
      </c>
      <c r="F4559" s="283" t="s">
        <v>4483</v>
      </c>
    </row>
    <row r="4560" spans="1:7" x14ac:dyDescent="0.15">
      <c r="A4560" s="283">
        <v>33392</v>
      </c>
      <c r="B4560" s="283" t="s">
        <v>3698</v>
      </c>
      <c r="C4560" s="283" t="s">
        <v>12512</v>
      </c>
      <c r="D4560" s="283" t="s">
        <v>12513</v>
      </c>
      <c r="E4560" s="283" t="s">
        <v>218</v>
      </c>
      <c r="F4560" s="283" t="s">
        <v>3703</v>
      </c>
    </row>
    <row r="4561" spans="1:6" x14ac:dyDescent="0.15">
      <c r="A4561" s="283">
        <v>33394</v>
      </c>
      <c r="B4561" s="283" t="s">
        <v>3848</v>
      </c>
      <c r="C4561" s="283" t="s">
        <v>12514</v>
      </c>
      <c r="D4561" s="283" t="s">
        <v>12515</v>
      </c>
      <c r="E4561" s="283" t="s">
        <v>269</v>
      </c>
      <c r="F4561" s="283" t="s">
        <v>4483</v>
      </c>
    </row>
    <row r="4562" spans="1:6" x14ac:dyDescent="0.15">
      <c r="A4562" s="283">
        <v>33395</v>
      </c>
      <c r="B4562" s="283" t="s">
        <v>3848</v>
      </c>
      <c r="C4562" s="283" t="s">
        <v>12516</v>
      </c>
      <c r="D4562" s="283" t="s">
        <v>12517</v>
      </c>
      <c r="E4562" s="283" t="s">
        <v>269</v>
      </c>
      <c r="F4562" s="283" t="s">
        <v>3703</v>
      </c>
    </row>
    <row r="4563" spans="1:6" x14ac:dyDescent="0.15">
      <c r="A4563" s="283">
        <v>33396</v>
      </c>
      <c r="B4563" s="283" t="s">
        <v>4222</v>
      </c>
      <c r="C4563" s="283" t="s">
        <v>12518</v>
      </c>
      <c r="D4563" s="283" t="s">
        <v>12519</v>
      </c>
      <c r="E4563" s="283" t="s">
        <v>99</v>
      </c>
      <c r="F4563" s="283" t="s">
        <v>3703</v>
      </c>
    </row>
    <row r="4564" spans="1:6" x14ac:dyDescent="0.15">
      <c r="A4564" s="283">
        <v>33397</v>
      </c>
      <c r="B4564" s="283" t="s">
        <v>3743</v>
      </c>
      <c r="C4564" s="283" t="s">
        <v>12520</v>
      </c>
      <c r="D4564" s="283" t="s">
        <v>12521</v>
      </c>
      <c r="F4564" s="283" t="s">
        <v>3703</v>
      </c>
    </row>
    <row r="4565" spans="1:6" x14ac:dyDescent="0.15">
      <c r="A4565" s="283">
        <v>33398</v>
      </c>
      <c r="B4565" s="283" t="s">
        <v>839</v>
      </c>
      <c r="C4565" s="283" t="s">
        <v>12522</v>
      </c>
      <c r="D4565" s="283" t="s">
        <v>12523</v>
      </c>
      <c r="E4565" s="283" t="s">
        <v>6059</v>
      </c>
      <c r="F4565" s="283" t="s">
        <v>6877</v>
      </c>
    </row>
    <row r="4566" spans="1:6" x14ac:dyDescent="0.15">
      <c r="A4566" s="283">
        <v>33399</v>
      </c>
      <c r="B4566" s="283" t="s">
        <v>3731</v>
      </c>
      <c r="C4566" s="283" t="s">
        <v>12524</v>
      </c>
      <c r="D4566" s="283" t="s">
        <v>12525</v>
      </c>
      <c r="E4566" s="283" t="s">
        <v>174</v>
      </c>
      <c r="F4566" s="283" t="s">
        <v>4483</v>
      </c>
    </row>
    <row r="4567" spans="1:6" x14ac:dyDescent="0.15">
      <c r="A4567" s="283">
        <v>33400</v>
      </c>
      <c r="B4567" s="283" t="s">
        <v>3794</v>
      </c>
      <c r="C4567" s="283" t="s">
        <v>12526</v>
      </c>
      <c r="D4567" s="283" t="s">
        <v>12527</v>
      </c>
      <c r="E4567" s="283" t="s">
        <v>215</v>
      </c>
      <c r="F4567" s="283" t="s">
        <v>4483</v>
      </c>
    </row>
    <row r="4568" spans="1:6" x14ac:dyDescent="0.15">
      <c r="A4568" s="283">
        <v>33401</v>
      </c>
      <c r="B4568" s="283" t="s">
        <v>3794</v>
      </c>
      <c r="C4568" s="283" t="s">
        <v>12528</v>
      </c>
      <c r="D4568" s="283" t="s">
        <v>12529</v>
      </c>
      <c r="E4568" s="283" t="s">
        <v>215</v>
      </c>
      <c r="F4568" s="283" t="s">
        <v>7272</v>
      </c>
    </row>
    <row r="4569" spans="1:6" x14ac:dyDescent="0.15">
      <c r="A4569" s="283">
        <v>33402</v>
      </c>
      <c r="B4569" s="283" t="s">
        <v>3794</v>
      </c>
      <c r="C4569" s="283" t="s">
        <v>12530</v>
      </c>
      <c r="D4569" s="283" t="s">
        <v>12531</v>
      </c>
      <c r="E4569" s="283" t="s">
        <v>431</v>
      </c>
      <c r="F4569" s="283" t="s">
        <v>3703</v>
      </c>
    </row>
    <row r="4570" spans="1:6" x14ac:dyDescent="0.15">
      <c r="A4570" s="283">
        <v>33403</v>
      </c>
      <c r="B4570" s="283" t="s">
        <v>3794</v>
      </c>
      <c r="C4570" s="283" t="s">
        <v>12532</v>
      </c>
      <c r="D4570" s="283" t="s">
        <v>12533</v>
      </c>
      <c r="E4570" s="283" t="s">
        <v>431</v>
      </c>
      <c r="F4570" s="283" t="s">
        <v>3703</v>
      </c>
    </row>
    <row r="4571" spans="1:6" x14ac:dyDescent="0.15">
      <c r="A4571" s="283">
        <v>33404</v>
      </c>
      <c r="B4571" s="283" t="s">
        <v>3794</v>
      </c>
      <c r="C4571" s="283" t="s">
        <v>12534</v>
      </c>
      <c r="D4571" s="283" t="s">
        <v>12535</v>
      </c>
      <c r="E4571" s="283" t="s">
        <v>215</v>
      </c>
      <c r="F4571" s="283" t="s">
        <v>7272</v>
      </c>
    </row>
    <row r="4572" spans="1:6" x14ac:dyDescent="0.15">
      <c r="A4572" s="283">
        <v>33405</v>
      </c>
      <c r="B4572" s="283" t="s">
        <v>3794</v>
      </c>
      <c r="C4572" s="283" t="s">
        <v>15489</v>
      </c>
      <c r="D4572" s="283" t="s">
        <v>15490</v>
      </c>
      <c r="E4572" s="283" t="s">
        <v>1675</v>
      </c>
      <c r="F4572" s="283" t="s">
        <v>3703</v>
      </c>
    </row>
    <row r="4573" spans="1:6" x14ac:dyDescent="0.15">
      <c r="A4573" s="283">
        <v>33409</v>
      </c>
      <c r="B4573" s="283" t="s">
        <v>3698</v>
      </c>
      <c r="C4573" s="283" t="s">
        <v>13498</v>
      </c>
      <c r="D4573" s="283" t="s">
        <v>13499</v>
      </c>
      <c r="E4573" s="283" t="s">
        <v>4268</v>
      </c>
      <c r="F4573" s="283" t="s">
        <v>7272</v>
      </c>
    </row>
    <row r="4574" spans="1:6" x14ac:dyDescent="0.15">
      <c r="A4574" s="283">
        <v>33411</v>
      </c>
      <c r="B4574" s="283" t="s">
        <v>839</v>
      </c>
      <c r="C4574" s="283" t="s">
        <v>12536</v>
      </c>
      <c r="D4574" s="283" t="s">
        <v>12537</v>
      </c>
      <c r="E4574" s="283" t="s">
        <v>7672</v>
      </c>
      <c r="F4574" s="283" t="s">
        <v>3703</v>
      </c>
    </row>
    <row r="4575" spans="1:6" x14ac:dyDescent="0.15">
      <c r="A4575" s="283">
        <v>33412</v>
      </c>
      <c r="B4575" s="283" t="s">
        <v>4271</v>
      </c>
      <c r="C4575" s="283" t="s">
        <v>12538</v>
      </c>
      <c r="D4575" s="283" t="s">
        <v>12539</v>
      </c>
      <c r="E4575" s="283" t="s">
        <v>890</v>
      </c>
      <c r="F4575" s="283" t="s">
        <v>3703</v>
      </c>
    </row>
    <row r="4576" spans="1:6" x14ac:dyDescent="0.15">
      <c r="A4576" s="283">
        <v>33413</v>
      </c>
      <c r="B4576" s="283" t="s">
        <v>839</v>
      </c>
      <c r="C4576" s="283" t="s">
        <v>12540</v>
      </c>
      <c r="D4576" s="283" t="s">
        <v>12541</v>
      </c>
      <c r="E4576" s="283" t="s">
        <v>13500</v>
      </c>
      <c r="F4576" s="283" t="s">
        <v>7272</v>
      </c>
    </row>
    <row r="4577" spans="1:7" x14ac:dyDescent="0.15">
      <c r="A4577" s="283">
        <v>33414</v>
      </c>
      <c r="B4577" s="283" t="s">
        <v>3801</v>
      </c>
      <c r="C4577" s="283" t="s">
        <v>12542</v>
      </c>
      <c r="D4577" s="283" t="s">
        <v>12543</v>
      </c>
      <c r="E4577" s="283" t="s">
        <v>260</v>
      </c>
      <c r="F4577" s="283" t="s">
        <v>3703</v>
      </c>
    </row>
    <row r="4578" spans="1:7" x14ac:dyDescent="0.15">
      <c r="A4578" s="283">
        <v>33419</v>
      </c>
      <c r="B4578" s="283" t="s">
        <v>4222</v>
      </c>
      <c r="C4578" s="283" t="s">
        <v>12544</v>
      </c>
      <c r="D4578" s="283" t="s">
        <v>12545</v>
      </c>
      <c r="E4578" s="283" t="s">
        <v>99</v>
      </c>
      <c r="F4578" s="283" t="s">
        <v>3703</v>
      </c>
    </row>
    <row r="4579" spans="1:7" x14ac:dyDescent="0.15">
      <c r="A4579" s="283">
        <v>33423</v>
      </c>
      <c r="B4579" s="283" t="s">
        <v>3698</v>
      </c>
      <c r="C4579" s="283" t="s">
        <v>13501</v>
      </c>
      <c r="D4579" s="283" t="s">
        <v>13502</v>
      </c>
      <c r="E4579" s="283" t="s">
        <v>4268</v>
      </c>
      <c r="F4579" s="283" t="s">
        <v>4483</v>
      </c>
    </row>
    <row r="4580" spans="1:7" x14ac:dyDescent="0.15">
      <c r="A4580" s="283">
        <v>33424</v>
      </c>
      <c r="B4580" s="283" t="s">
        <v>4101</v>
      </c>
      <c r="C4580" s="283" t="s">
        <v>13503</v>
      </c>
      <c r="D4580" s="283" t="s">
        <v>13504</v>
      </c>
      <c r="E4580" s="283" t="s">
        <v>13505</v>
      </c>
      <c r="F4580" s="283" t="s">
        <v>3703</v>
      </c>
    </row>
    <row r="4581" spans="1:7" x14ac:dyDescent="0.15">
      <c r="A4581" s="283">
        <v>33425</v>
      </c>
      <c r="B4581" s="283" t="s">
        <v>4101</v>
      </c>
      <c r="C4581" s="283" t="s">
        <v>13506</v>
      </c>
      <c r="D4581" s="283" t="s">
        <v>13507</v>
      </c>
      <c r="E4581" s="283" t="s">
        <v>13505</v>
      </c>
      <c r="F4581" s="283" t="s">
        <v>3703</v>
      </c>
    </row>
    <row r="4582" spans="1:7" x14ac:dyDescent="0.15">
      <c r="A4582" s="283">
        <v>33427</v>
      </c>
      <c r="B4582" s="283" t="s">
        <v>3698</v>
      </c>
      <c r="C4582" s="283" t="s">
        <v>12546</v>
      </c>
      <c r="D4582" s="283" t="s">
        <v>12547</v>
      </c>
      <c r="E4582" s="283" t="s">
        <v>4644</v>
      </c>
      <c r="F4582" s="283" t="s">
        <v>3703</v>
      </c>
    </row>
    <row r="4583" spans="1:7" x14ac:dyDescent="0.15">
      <c r="A4583" s="283">
        <v>33428</v>
      </c>
      <c r="B4583" s="283" t="s">
        <v>3731</v>
      </c>
      <c r="C4583" s="283" t="s">
        <v>12548</v>
      </c>
      <c r="D4583" s="283" t="s">
        <v>12549</v>
      </c>
      <c r="E4583" s="283" t="s">
        <v>867</v>
      </c>
      <c r="F4583" s="283" t="s">
        <v>3703</v>
      </c>
    </row>
    <row r="4584" spans="1:7" x14ac:dyDescent="0.15">
      <c r="A4584" s="283">
        <v>33433</v>
      </c>
      <c r="B4584" s="283" t="s">
        <v>5276</v>
      </c>
      <c r="C4584" s="283" t="s">
        <v>12776</v>
      </c>
      <c r="D4584" s="283" t="s">
        <v>12777</v>
      </c>
      <c r="F4584" s="283" t="s">
        <v>3703</v>
      </c>
    </row>
    <row r="4585" spans="1:7" x14ac:dyDescent="0.15">
      <c r="A4585" s="283">
        <v>33452</v>
      </c>
      <c r="B4585" s="283" t="s">
        <v>4603</v>
      </c>
      <c r="C4585" s="283" t="s">
        <v>12550</v>
      </c>
      <c r="D4585" s="283" t="s">
        <v>12551</v>
      </c>
      <c r="F4585" s="283" t="s">
        <v>6877</v>
      </c>
    </row>
    <row r="4586" spans="1:7" x14ac:dyDescent="0.15">
      <c r="A4586" s="283">
        <v>33453</v>
      </c>
      <c r="B4586" s="283" t="s">
        <v>4603</v>
      </c>
      <c r="C4586" s="283" t="s">
        <v>12552</v>
      </c>
      <c r="D4586" s="283" t="s">
        <v>12553</v>
      </c>
      <c r="F4586" s="283" t="s">
        <v>6877</v>
      </c>
      <c r="G4586" s="283">
        <v>3</v>
      </c>
    </row>
    <row r="4587" spans="1:7" x14ac:dyDescent="0.15">
      <c r="A4587" s="283">
        <v>33454</v>
      </c>
      <c r="B4587" s="283" t="s">
        <v>4603</v>
      </c>
      <c r="C4587" s="283" t="s">
        <v>12554</v>
      </c>
      <c r="D4587" s="283" t="s">
        <v>12555</v>
      </c>
      <c r="F4587" s="283" t="s">
        <v>6877</v>
      </c>
      <c r="G4587" s="283">
        <v>3</v>
      </c>
    </row>
    <row r="4588" spans="1:7" x14ac:dyDescent="0.15">
      <c r="A4588" s="283">
        <v>33456</v>
      </c>
      <c r="B4588" s="283" t="s">
        <v>3698</v>
      </c>
      <c r="C4588" s="283" t="s">
        <v>12778</v>
      </c>
      <c r="D4588" s="283" t="s">
        <v>12779</v>
      </c>
      <c r="E4588" s="283" t="s">
        <v>139</v>
      </c>
      <c r="F4588" s="283" t="s">
        <v>3703</v>
      </c>
    </row>
    <row r="4589" spans="1:7" x14ac:dyDescent="0.15">
      <c r="A4589" s="283">
        <v>33457</v>
      </c>
      <c r="B4589" s="283" t="s">
        <v>3698</v>
      </c>
      <c r="C4589" s="283" t="s">
        <v>12780</v>
      </c>
      <c r="D4589" s="283" t="s">
        <v>12781</v>
      </c>
      <c r="E4589" s="283" t="s">
        <v>574</v>
      </c>
      <c r="F4589" s="283" t="s">
        <v>3703</v>
      </c>
    </row>
    <row r="4590" spans="1:7" x14ac:dyDescent="0.15">
      <c r="A4590" s="283">
        <v>33459</v>
      </c>
      <c r="B4590" s="283" t="s">
        <v>4766</v>
      </c>
      <c r="C4590" s="283" t="s">
        <v>12556</v>
      </c>
      <c r="D4590" s="283" t="s">
        <v>12557</v>
      </c>
      <c r="F4590" s="283" t="s">
        <v>3703</v>
      </c>
    </row>
    <row r="4591" spans="1:7" x14ac:dyDescent="0.15">
      <c r="A4591" s="283">
        <v>33460</v>
      </c>
      <c r="B4591" s="283" t="s">
        <v>4274</v>
      </c>
      <c r="C4591" s="283" t="s">
        <v>12558</v>
      </c>
      <c r="D4591" s="283" t="s">
        <v>12559</v>
      </c>
      <c r="E4591" s="283" t="s">
        <v>757</v>
      </c>
      <c r="F4591" s="283" t="s">
        <v>3703</v>
      </c>
    </row>
    <row r="4592" spans="1:7" x14ac:dyDescent="0.15">
      <c r="A4592" s="283">
        <v>33461</v>
      </c>
      <c r="B4592" s="283" t="s">
        <v>4017</v>
      </c>
      <c r="C4592" s="283" t="s">
        <v>12560</v>
      </c>
      <c r="D4592" s="283" t="s">
        <v>12561</v>
      </c>
      <c r="E4592" s="283" t="s">
        <v>664</v>
      </c>
      <c r="F4592" s="283" t="s">
        <v>4483</v>
      </c>
    </row>
    <row r="4593" spans="1:6" x14ac:dyDescent="0.15">
      <c r="A4593" s="283">
        <v>33462</v>
      </c>
      <c r="B4593" s="283" t="s">
        <v>3698</v>
      </c>
      <c r="C4593" s="283" t="s">
        <v>12782</v>
      </c>
      <c r="D4593" s="283" t="s">
        <v>12783</v>
      </c>
      <c r="E4593" s="283" t="s">
        <v>139</v>
      </c>
      <c r="F4593" s="283" t="s">
        <v>3703</v>
      </c>
    </row>
    <row r="4594" spans="1:6" x14ac:dyDescent="0.15">
      <c r="A4594" s="283">
        <v>33463</v>
      </c>
      <c r="B4594" s="283" t="s">
        <v>3698</v>
      </c>
      <c r="C4594" s="283" t="s">
        <v>12784</v>
      </c>
      <c r="D4594" s="283" t="s">
        <v>12785</v>
      </c>
      <c r="E4594" s="283" t="s">
        <v>139</v>
      </c>
      <c r="F4594" s="283" t="s">
        <v>4483</v>
      </c>
    </row>
    <row r="4595" spans="1:6" x14ac:dyDescent="0.15">
      <c r="A4595" s="283">
        <v>33464</v>
      </c>
      <c r="B4595" s="283" t="s">
        <v>3814</v>
      </c>
      <c r="C4595" s="283" t="s">
        <v>15491</v>
      </c>
      <c r="D4595" s="283" t="s">
        <v>15492</v>
      </c>
      <c r="E4595" s="283" t="s">
        <v>3772</v>
      </c>
      <c r="F4595" s="283" t="s">
        <v>4483</v>
      </c>
    </row>
    <row r="4596" spans="1:6" x14ac:dyDescent="0.15">
      <c r="A4596" s="283">
        <v>33465</v>
      </c>
      <c r="B4596" s="283" t="s">
        <v>3814</v>
      </c>
      <c r="C4596" s="283" t="s">
        <v>15493</v>
      </c>
      <c r="D4596" s="283" t="s">
        <v>15494</v>
      </c>
      <c r="E4596" s="283" t="s">
        <v>3772</v>
      </c>
      <c r="F4596" s="283" t="s">
        <v>4483</v>
      </c>
    </row>
    <row r="4597" spans="1:6" x14ac:dyDescent="0.15">
      <c r="A4597" s="283">
        <v>33466</v>
      </c>
      <c r="B4597" s="283" t="s">
        <v>839</v>
      </c>
      <c r="C4597" s="283" t="s">
        <v>12786</v>
      </c>
      <c r="D4597" s="283" t="s">
        <v>12787</v>
      </c>
      <c r="E4597" s="283" t="s">
        <v>656</v>
      </c>
      <c r="F4597" s="283" t="s">
        <v>3703</v>
      </c>
    </row>
    <row r="4598" spans="1:6" x14ac:dyDescent="0.15">
      <c r="A4598" s="283">
        <v>33469</v>
      </c>
      <c r="B4598" s="283" t="s">
        <v>3708</v>
      </c>
      <c r="C4598" s="283" t="s">
        <v>12789</v>
      </c>
      <c r="D4598" s="283" t="s">
        <v>12790</v>
      </c>
      <c r="E4598" s="283" t="s">
        <v>571</v>
      </c>
      <c r="F4598" s="283" t="s">
        <v>3703</v>
      </c>
    </row>
    <row r="4599" spans="1:6" x14ac:dyDescent="0.15">
      <c r="A4599" s="283">
        <v>33474</v>
      </c>
      <c r="B4599" s="283" t="s">
        <v>839</v>
      </c>
      <c r="C4599" s="283" t="s">
        <v>12791</v>
      </c>
      <c r="D4599" s="283" t="s">
        <v>12792</v>
      </c>
      <c r="E4599" s="283" t="s">
        <v>247</v>
      </c>
      <c r="F4599" s="283" t="s">
        <v>7272</v>
      </c>
    </row>
    <row r="4600" spans="1:6" x14ac:dyDescent="0.15">
      <c r="A4600" s="283">
        <v>33475</v>
      </c>
      <c r="B4600" s="283" t="s">
        <v>4271</v>
      </c>
      <c r="C4600" s="283" t="s">
        <v>12793</v>
      </c>
      <c r="D4600" s="283" t="s">
        <v>12794</v>
      </c>
      <c r="E4600" s="283" t="s">
        <v>191</v>
      </c>
      <c r="F4600" s="283" t="s">
        <v>3703</v>
      </c>
    </row>
    <row r="4601" spans="1:6" x14ac:dyDescent="0.15">
      <c r="A4601" s="283">
        <v>33476</v>
      </c>
      <c r="B4601" s="283" t="s">
        <v>4147</v>
      </c>
      <c r="C4601" s="283" t="s">
        <v>12795</v>
      </c>
      <c r="D4601" s="283" t="s">
        <v>12796</v>
      </c>
      <c r="E4601" s="283" t="s">
        <v>489</v>
      </c>
      <c r="F4601" s="283" t="s">
        <v>3703</v>
      </c>
    </row>
    <row r="4602" spans="1:6" x14ac:dyDescent="0.15">
      <c r="A4602" s="283">
        <v>33477</v>
      </c>
      <c r="B4602" s="283" t="s">
        <v>4147</v>
      </c>
      <c r="C4602" s="283" t="s">
        <v>12797</v>
      </c>
      <c r="D4602" s="283" t="s">
        <v>12798</v>
      </c>
      <c r="E4602" s="283" t="s">
        <v>489</v>
      </c>
      <c r="F4602" s="283" t="s">
        <v>3703</v>
      </c>
    </row>
    <row r="4603" spans="1:6" x14ac:dyDescent="0.15">
      <c r="A4603" s="283">
        <v>33478</v>
      </c>
      <c r="B4603" s="283" t="s">
        <v>3809</v>
      </c>
      <c r="C4603" s="283" t="s">
        <v>12799</v>
      </c>
      <c r="D4603" s="283" t="s">
        <v>12800</v>
      </c>
      <c r="E4603" s="283" t="s">
        <v>397</v>
      </c>
      <c r="F4603" s="283" t="s">
        <v>3703</v>
      </c>
    </row>
    <row r="4604" spans="1:6" x14ac:dyDescent="0.15">
      <c r="A4604" s="283">
        <v>33479</v>
      </c>
      <c r="B4604" s="283" t="s">
        <v>3809</v>
      </c>
      <c r="C4604" s="283" t="s">
        <v>12801</v>
      </c>
      <c r="D4604" s="283" t="s">
        <v>12802</v>
      </c>
      <c r="E4604" s="283" t="s">
        <v>397</v>
      </c>
      <c r="F4604" s="283" t="s">
        <v>3703</v>
      </c>
    </row>
    <row r="4605" spans="1:6" x14ac:dyDescent="0.15">
      <c r="A4605" s="283">
        <v>33483</v>
      </c>
      <c r="B4605" s="283" t="s">
        <v>4271</v>
      </c>
      <c r="C4605" s="283" t="s">
        <v>12803</v>
      </c>
      <c r="D4605" s="283" t="s">
        <v>12804</v>
      </c>
      <c r="E4605" s="283" t="s">
        <v>191</v>
      </c>
      <c r="F4605" s="283" t="s">
        <v>4483</v>
      </c>
    </row>
    <row r="4606" spans="1:6" x14ac:dyDescent="0.15">
      <c r="A4606" s="283">
        <v>33484</v>
      </c>
      <c r="B4606" s="283" t="s">
        <v>4271</v>
      </c>
      <c r="C4606" s="283" t="s">
        <v>12805</v>
      </c>
      <c r="D4606" s="283" t="s">
        <v>12806</v>
      </c>
      <c r="E4606" s="283" t="s">
        <v>191</v>
      </c>
      <c r="F4606" s="283" t="s">
        <v>4483</v>
      </c>
    </row>
    <row r="4607" spans="1:6" x14ac:dyDescent="0.15">
      <c r="A4607" s="283">
        <v>33485</v>
      </c>
      <c r="B4607" s="283" t="s">
        <v>3777</v>
      </c>
      <c r="C4607" s="283" t="s">
        <v>15495</v>
      </c>
      <c r="D4607" s="283" t="s">
        <v>15496</v>
      </c>
      <c r="E4607" s="283" t="s">
        <v>3772</v>
      </c>
      <c r="F4607" s="283" t="s">
        <v>4483</v>
      </c>
    </row>
    <row r="4608" spans="1:6" x14ac:dyDescent="0.15">
      <c r="A4608" s="283">
        <v>33486</v>
      </c>
      <c r="B4608" s="283" t="s">
        <v>3777</v>
      </c>
      <c r="C4608" s="283" t="s">
        <v>12807</v>
      </c>
      <c r="D4608" s="283" t="s">
        <v>12808</v>
      </c>
      <c r="E4608" s="283" t="s">
        <v>425</v>
      </c>
      <c r="F4608" s="283" t="s">
        <v>3703</v>
      </c>
    </row>
    <row r="4609" spans="1:11" x14ac:dyDescent="0.15">
      <c r="A4609" s="283">
        <v>33487</v>
      </c>
      <c r="B4609" s="283" t="s">
        <v>839</v>
      </c>
      <c r="C4609" s="283" t="s">
        <v>12809</v>
      </c>
      <c r="D4609" s="283" t="s">
        <v>12810</v>
      </c>
      <c r="E4609" s="283" t="s">
        <v>5826</v>
      </c>
      <c r="F4609" s="283" t="s">
        <v>6877</v>
      </c>
      <c r="G4609" s="283">
        <v>3</v>
      </c>
      <c r="K4609" s="283">
        <v>2</v>
      </c>
    </row>
    <row r="4610" spans="1:11" x14ac:dyDescent="0.15">
      <c r="A4610" s="283">
        <v>33489</v>
      </c>
      <c r="B4610" s="283" t="s">
        <v>4404</v>
      </c>
      <c r="C4610" s="283" t="s">
        <v>12811</v>
      </c>
      <c r="D4610" s="283" t="s">
        <v>12812</v>
      </c>
      <c r="E4610" s="283" t="s">
        <v>340</v>
      </c>
      <c r="F4610" s="283" t="s">
        <v>3703</v>
      </c>
    </row>
    <row r="4611" spans="1:11" x14ac:dyDescent="0.15">
      <c r="A4611" s="283">
        <v>33490</v>
      </c>
      <c r="B4611" s="283" t="s">
        <v>3801</v>
      </c>
      <c r="C4611" s="283" t="s">
        <v>12813</v>
      </c>
      <c r="D4611" s="283" t="s">
        <v>12814</v>
      </c>
      <c r="E4611" s="283" t="s">
        <v>689</v>
      </c>
      <c r="F4611" s="283" t="s">
        <v>4483</v>
      </c>
    </row>
    <row r="4612" spans="1:11" x14ac:dyDescent="0.15">
      <c r="A4612" s="283">
        <v>33493</v>
      </c>
      <c r="B4612" s="283" t="s">
        <v>3814</v>
      </c>
      <c r="C4612" s="283" t="s">
        <v>12815</v>
      </c>
      <c r="D4612" s="283" t="s">
        <v>12816</v>
      </c>
      <c r="E4612" s="283" t="s">
        <v>1078</v>
      </c>
      <c r="F4612" s="283" t="s">
        <v>3703</v>
      </c>
    </row>
    <row r="4613" spans="1:11" x14ac:dyDescent="0.15">
      <c r="A4613" s="283">
        <v>33494</v>
      </c>
      <c r="B4613" s="283" t="s">
        <v>4107</v>
      </c>
      <c r="C4613" s="283" t="s">
        <v>12817</v>
      </c>
      <c r="D4613" s="283" t="s">
        <v>12818</v>
      </c>
      <c r="E4613" s="283" t="s">
        <v>189</v>
      </c>
      <c r="F4613" s="283" t="s">
        <v>3703</v>
      </c>
    </row>
    <row r="4614" spans="1:11" x14ac:dyDescent="0.15">
      <c r="A4614" s="283">
        <v>33495</v>
      </c>
      <c r="B4614" s="283" t="s">
        <v>1723</v>
      </c>
      <c r="C4614" s="283" t="s">
        <v>12819</v>
      </c>
      <c r="D4614" s="283" t="s">
        <v>12820</v>
      </c>
      <c r="F4614" s="283" t="s">
        <v>3703</v>
      </c>
    </row>
    <row r="4615" spans="1:11" x14ac:dyDescent="0.15">
      <c r="A4615" s="283">
        <v>33496</v>
      </c>
      <c r="B4615" s="283" t="s">
        <v>4530</v>
      </c>
      <c r="C4615" s="283" t="s">
        <v>12821</v>
      </c>
      <c r="D4615" s="283" t="s">
        <v>12822</v>
      </c>
      <c r="F4615" s="283" t="s">
        <v>3703</v>
      </c>
    </row>
    <row r="4616" spans="1:11" x14ac:dyDescent="0.15">
      <c r="A4616" s="283">
        <v>33498</v>
      </c>
      <c r="B4616" s="283" t="s">
        <v>1723</v>
      </c>
      <c r="C4616" s="283" t="s">
        <v>12823</v>
      </c>
      <c r="D4616" s="283" t="s">
        <v>12824</v>
      </c>
      <c r="F4616" s="283" t="s">
        <v>3703</v>
      </c>
    </row>
    <row r="4617" spans="1:11" x14ac:dyDescent="0.15">
      <c r="A4617" s="283">
        <v>33500</v>
      </c>
      <c r="B4617" s="283" t="s">
        <v>3848</v>
      </c>
      <c r="C4617" s="283" t="s">
        <v>9611</v>
      </c>
      <c r="D4617" s="283" t="s">
        <v>9612</v>
      </c>
      <c r="E4617" s="283" t="s">
        <v>269</v>
      </c>
      <c r="F4617" s="283" t="s">
        <v>6877</v>
      </c>
    </row>
    <row r="4618" spans="1:11" x14ac:dyDescent="0.15">
      <c r="A4618" s="283">
        <v>33501</v>
      </c>
      <c r="B4618" s="283" t="s">
        <v>3780</v>
      </c>
      <c r="C4618" s="283" t="s">
        <v>12884</v>
      </c>
      <c r="D4618" s="283" t="s">
        <v>12885</v>
      </c>
      <c r="E4618" s="283" t="s">
        <v>298</v>
      </c>
      <c r="F4618" s="283" t="s">
        <v>3703</v>
      </c>
    </row>
    <row r="4619" spans="1:11" x14ac:dyDescent="0.15">
      <c r="A4619" s="283">
        <v>33502</v>
      </c>
      <c r="B4619" s="283" t="s">
        <v>4147</v>
      </c>
      <c r="C4619" s="283" t="s">
        <v>12886</v>
      </c>
      <c r="D4619" s="283" t="s">
        <v>12887</v>
      </c>
      <c r="F4619" s="283" t="s">
        <v>3703</v>
      </c>
    </row>
    <row r="4620" spans="1:11" x14ac:dyDescent="0.15">
      <c r="A4620" s="283">
        <v>33503</v>
      </c>
      <c r="B4620" s="283" t="s">
        <v>4603</v>
      </c>
      <c r="C4620" s="283" t="s">
        <v>12825</v>
      </c>
      <c r="D4620" s="283" t="s">
        <v>12826</v>
      </c>
      <c r="F4620" s="283" t="s">
        <v>6877</v>
      </c>
    </row>
    <row r="4621" spans="1:11" x14ac:dyDescent="0.15">
      <c r="A4621" s="283">
        <v>33506</v>
      </c>
      <c r="B4621" s="283" t="s">
        <v>3814</v>
      </c>
      <c r="C4621" s="283" t="s">
        <v>12888</v>
      </c>
      <c r="D4621" s="283" t="s">
        <v>12889</v>
      </c>
      <c r="E4621" s="283" t="s">
        <v>144</v>
      </c>
      <c r="F4621" s="283" t="s">
        <v>3703</v>
      </c>
    </row>
    <row r="4622" spans="1:11" x14ac:dyDescent="0.15">
      <c r="A4622" s="283">
        <v>33507</v>
      </c>
      <c r="B4622" s="283" t="s">
        <v>4107</v>
      </c>
      <c r="C4622" s="283" t="s">
        <v>13508</v>
      </c>
      <c r="D4622" s="283" t="s">
        <v>13509</v>
      </c>
      <c r="E4622" s="283" t="s">
        <v>189</v>
      </c>
      <c r="F4622" s="283" t="s">
        <v>3703</v>
      </c>
    </row>
    <row r="4623" spans="1:11" x14ac:dyDescent="0.15">
      <c r="A4623" s="283">
        <v>33508</v>
      </c>
      <c r="B4623" s="283" t="s">
        <v>3698</v>
      </c>
      <c r="C4623" s="283" t="s">
        <v>12827</v>
      </c>
      <c r="D4623" s="283" t="s">
        <v>12828</v>
      </c>
      <c r="E4623" s="283" t="s">
        <v>218</v>
      </c>
      <c r="F4623" s="283" t="s">
        <v>6877</v>
      </c>
    </row>
    <row r="4624" spans="1:11" x14ac:dyDescent="0.15">
      <c r="A4624" s="283">
        <v>33509</v>
      </c>
      <c r="B4624" s="283" t="s">
        <v>3912</v>
      </c>
      <c r="C4624" s="283" t="s">
        <v>13510</v>
      </c>
      <c r="D4624" s="283" t="s">
        <v>13511</v>
      </c>
      <c r="E4624" s="283" t="s">
        <v>763</v>
      </c>
      <c r="F4624" s="283" t="s">
        <v>3703</v>
      </c>
    </row>
    <row r="4625" spans="1:6" x14ac:dyDescent="0.15">
      <c r="A4625" s="283">
        <v>33510</v>
      </c>
      <c r="B4625" s="283" t="s">
        <v>3912</v>
      </c>
      <c r="C4625" s="283" t="s">
        <v>13512</v>
      </c>
      <c r="D4625" s="283" t="s">
        <v>13513</v>
      </c>
      <c r="E4625" s="283" t="s">
        <v>763</v>
      </c>
      <c r="F4625" s="283" t="s">
        <v>4483</v>
      </c>
    </row>
    <row r="4626" spans="1:6" x14ac:dyDescent="0.15">
      <c r="A4626" s="283">
        <v>33511</v>
      </c>
      <c r="B4626" s="283" t="s">
        <v>4147</v>
      </c>
      <c r="C4626" s="283" t="s">
        <v>12890</v>
      </c>
      <c r="D4626" s="283" t="s">
        <v>12891</v>
      </c>
      <c r="F4626" s="283" t="s">
        <v>3703</v>
      </c>
    </row>
    <row r="4627" spans="1:6" x14ac:dyDescent="0.15">
      <c r="A4627" s="283">
        <v>33512</v>
      </c>
      <c r="B4627" s="283" t="s">
        <v>3731</v>
      </c>
      <c r="C4627" s="283" t="s">
        <v>12892</v>
      </c>
      <c r="D4627" s="283" t="s">
        <v>12893</v>
      </c>
      <c r="E4627" s="283" t="s">
        <v>205</v>
      </c>
      <c r="F4627" s="283" t="s">
        <v>7272</v>
      </c>
    </row>
    <row r="4628" spans="1:6" x14ac:dyDescent="0.15">
      <c r="A4628" s="283">
        <v>33513</v>
      </c>
      <c r="B4628" s="283" t="s">
        <v>3731</v>
      </c>
      <c r="C4628" s="283" t="s">
        <v>12894</v>
      </c>
      <c r="D4628" s="283" t="s">
        <v>12895</v>
      </c>
      <c r="E4628" s="283" t="s">
        <v>544</v>
      </c>
      <c r="F4628" s="283" t="s">
        <v>7272</v>
      </c>
    </row>
    <row r="4629" spans="1:6" x14ac:dyDescent="0.15">
      <c r="A4629" s="283">
        <v>33514</v>
      </c>
      <c r="B4629" s="283" t="s">
        <v>3731</v>
      </c>
      <c r="C4629" s="283" t="s">
        <v>12896</v>
      </c>
      <c r="D4629" s="283" t="s">
        <v>12897</v>
      </c>
      <c r="E4629" s="283" t="s">
        <v>544</v>
      </c>
      <c r="F4629" s="283" t="s">
        <v>4483</v>
      </c>
    </row>
    <row r="4630" spans="1:6" x14ac:dyDescent="0.15">
      <c r="A4630" s="283">
        <v>33517</v>
      </c>
      <c r="B4630" s="283" t="s">
        <v>3726</v>
      </c>
      <c r="C4630" s="283" t="s">
        <v>12898</v>
      </c>
      <c r="D4630" s="283" t="s">
        <v>12899</v>
      </c>
      <c r="E4630" s="283" t="s">
        <v>988</v>
      </c>
      <c r="F4630" s="283" t="s">
        <v>3703</v>
      </c>
    </row>
    <row r="4631" spans="1:6" x14ac:dyDescent="0.15">
      <c r="A4631" s="283">
        <v>33518</v>
      </c>
      <c r="B4631" s="283" t="s">
        <v>3726</v>
      </c>
      <c r="C4631" s="283" t="s">
        <v>13514</v>
      </c>
      <c r="D4631" s="283" t="s">
        <v>13515</v>
      </c>
      <c r="E4631" s="283" t="s">
        <v>250</v>
      </c>
      <c r="F4631" s="283" t="s">
        <v>3703</v>
      </c>
    </row>
    <row r="4632" spans="1:6" x14ac:dyDescent="0.15">
      <c r="A4632" s="283">
        <v>33521</v>
      </c>
      <c r="B4632" s="283" t="s">
        <v>3698</v>
      </c>
      <c r="C4632" s="283" t="s">
        <v>12900</v>
      </c>
      <c r="D4632" s="283" t="s">
        <v>12901</v>
      </c>
      <c r="E4632" s="283" t="s">
        <v>652</v>
      </c>
      <c r="F4632" s="283" t="s">
        <v>3703</v>
      </c>
    </row>
    <row r="4633" spans="1:6" x14ac:dyDescent="0.15">
      <c r="A4633" s="283">
        <v>33523</v>
      </c>
      <c r="B4633" s="283" t="s">
        <v>3794</v>
      </c>
      <c r="C4633" s="283" t="s">
        <v>13516</v>
      </c>
      <c r="D4633" s="283" t="s">
        <v>13517</v>
      </c>
      <c r="E4633" s="283" t="s">
        <v>215</v>
      </c>
      <c r="F4633" s="283" t="s">
        <v>3703</v>
      </c>
    </row>
    <row r="4634" spans="1:6" x14ac:dyDescent="0.15">
      <c r="A4634" s="283">
        <v>33524</v>
      </c>
      <c r="B4634" s="283" t="s">
        <v>3726</v>
      </c>
      <c r="C4634" s="283" t="s">
        <v>12902</v>
      </c>
      <c r="D4634" s="283" t="s">
        <v>12903</v>
      </c>
      <c r="E4634" s="283" t="s">
        <v>196</v>
      </c>
      <c r="F4634" s="283" t="s">
        <v>6877</v>
      </c>
    </row>
    <row r="4635" spans="1:6" x14ac:dyDescent="0.15">
      <c r="A4635" s="283">
        <v>33526</v>
      </c>
      <c r="B4635" s="283" t="s">
        <v>3809</v>
      </c>
      <c r="C4635" s="283" t="s">
        <v>12904</v>
      </c>
      <c r="D4635" s="283" t="s">
        <v>12905</v>
      </c>
      <c r="F4635" s="283" t="s">
        <v>3703</v>
      </c>
    </row>
    <row r="4636" spans="1:6" x14ac:dyDescent="0.15">
      <c r="A4636" s="283">
        <v>33530</v>
      </c>
      <c r="B4636" s="283" t="s">
        <v>2598</v>
      </c>
      <c r="C4636" s="283" t="s">
        <v>12907</v>
      </c>
      <c r="D4636" s="283" t="s">
        <v>12908</v>
      </c>
      <c r="E4636" s="283" t="s">
        <v>12906</v>
      </c>
      <c r="F4636" s="283" t="s">
        <v>7272</v>
      </c>
    </row>
    <row r="4637" spans="1:6" x14ac:dyDescent="0.15">
      <c r="A4637" s="283">
        <v>33531</v>
      </c>
      <c r="B4637" s="283" t="s">
        <v>2598</v>
      </c>
      <c r="C4637" s="283" t="s">
        <v>12909</v>
      </c>
      <c r="D4637" s="283" t="s">
        <v>12910</v>
      </c>
      <c r="E4637" s="283" t="s">
        <v>12911</v>
      </c>
      <c r="F4637" s="283" t="s">
        <v>3703</v>
      </c>
    </row>
    <row r="4638" spans="1:6" x14ac:dyDescent="0.15">
      <c r="A4638" s="283">
        <v>33532</v>
      </c>
      <c r="B4638" s="283" t="s">
        <v>2598</v>
      </c>
      <c r="C4638" s="283" t="s">
        <v>12912</v>
      </c>
      <c r="D4638" s="283" t="s">
        <v>12913</v>
      </c>
      <c r="E4638" s="283" t="s">
        <v>12911</v>
      </c>
      <c r="F4638" s="283" t="s">
        <v>3703</v>
      </c>
    </row>
    <row r="4639" spans="1:6" x14ac:dyDescent="0.15">
      <c r="A4639" s="283">
        <v>33533</v>
      </c>
      <c r="B4639" s="283" t="s">
        <v>2598</v>
      </c>
      <c r="C4639" s="283" t="s">
        <v>12914</v>
      </c>
      <c r="D4639" s="283" t="s">
        <v>12915</v>
      </c>
      <c r="E4639" s="283" t="s">
        <v>12911</v>
      </c>
      <c r="F4639" s="283" t="s">
        <v>3703</v>
      </c>
    </row>
    <row r="4640" spans="1:6" x14ac:dyDescent="0.15">
      <c r="A4640" s="283">
        <v>33536</v>
      </c>
      <c r="B4640" s="283" t="s">
        <v>4222</v>
      </c>
      <c r="C4640" s="283" t="s">
        <v>15497</v>
      </c>
      <c r="D4640" s="283" t="s">
        <v>15498</v>
      </c>
      <c r="E4640" s="283" t="s">
        <v>1348</v>
      </c>
      <c r="F4640" s="283" t="s">
        <v>4483</v>
      </c>
    </row>
    <row r="4641" spans="1:7" x14ac:dyDescent="0.15">
      <c r="A4641" s="283">
        <v>33537</v>
      </c>
      <c r="B4641" s="283" t="s">
        <v>4274</v>
      </c>
      <c r="C4641" s="283" t="s">
        <v>12916</v>
      </c>
      <c r="D4641" s="283" t="s">
        <v>12917</v>
      </c>
      <c r="E4641" s="283" t="s">
        <v>757</v>
      </c>
      <c r="F4641" s="283" t="s">
        <v>3703</v>
      </c>
    </row>
    <row r="4642" spans="1:7" x14ac:dyDescent="0.15">
      <c r="A4642" s="283">
        <v>33538</v>
      </c>
      <c r="B4642" s="283" t="s">
        <v>3777</v>
      </c>
      <c r="C4642" s="283" t="s">
        <v>13518</v>
      </c>
      <c r="D4642" s="283" t="s">
        <v>13519</v>
      </c>
      <c r="E4642" s="283" t="s">
        <v>341</v>
      </c>
      <c r="F4642" s="283" t="s">
        <v>3703</v>
      </c>
    </row>
    <row r="4643" spans="1:7" x14ac:dyDescent="0.15">
      <c r="A4643" s="283">
        <v>33539</v>
      </c>
      <c r="B4643" s="283" t="s">
        <v>3959</v>
      </c>
      <c r="C4643" s="283" t="s">
        <v>12918</v>
      </c>
      <c r="D4643" s="283" t="s">
        <v>12919</v>
      </c>
      <c r="E4643" s="283" t="s">
        <v>5316</v>
      </c>
      <c r="F4643" s="283" t="s">
        <v>4483</v>
      </c>
    </row>
    <row r="4644" spans="1:7" x14ac:dyDescent="0.15">
      <c r="A4644" s="283">
        <v>33540</v>
      </c>
      <c r="B4644" s="283" t="s">
        <v>3912</v>
      </c>
      <c r="C4644" s="283" t="s">
        <v>13520</v>
      </c>
      <c r="D4644" s="283" t="s">
        <v>13521</v>
      </c>
      <c r="E4644" s="283" t="s">
        <v>13522</v>
      </c>
      <c r="G4644" s="283">
        <v>3</v>
      </c>
    </row>
    <row r="4645" spans="1:7" x14ac:dyDescent="0.15">
      <c r="A4645" s="283">
        <v>33542</v>
      </c>
      <c r="B4645" s="283" t="s">
        <v>3731</v>
      </c>
      <c r="C4645" s="283" t="s">
        <v>12920</v>
      </c>
      <c r="D4645" s="283" t="s">
        <v>12921</v>
      </c>
      <c r="E4645" s="283" t="s">
        <v>205</v>
      </c>
      <c r="F4645" s="283" t="s">
        <v>3703</v>
      </c>
    </row>
    <row r="4646" spans="1:7" x14ac:dyDescent="0.15">
      <c r="A4646" s="283">
        <v>33543</v>
      </c>
      <c r="B4646" s="283" t="s">
        <v>4641</v>
      </c>
      <c r="C4646" s="283" t="s">
        <v>13523</v>
      </c>
      <c r="D4646" s="283" t="s">
        <v>13524</v>
      </c>
      <c r="E4646" s="283" t="s">
        <v>13525</v>
      </c>
      <c r="F4646" s="283" t="s">
        <v>4483</v>
      </c>
      <c r="G4646" s="283">
        <v>3</v>
      </c>
    </row>
    <row r="4647" spans="1:7" x14ac:dyDescent="0.15">
      <c r="A4647" s="283">
        <v>33544</v>
      </c>
      <c r="B4647" s="283" t="s">
        <v>3698</v>
      </c>
      <c r="C4647" s="283" t="s">
        <v>13526</v>
      </c>
      <c r="D4647" s="283" t="s">
        <v>13527</v>
      </c>
      <c r="G4647" s="283">
        <v>3</v>
      </c>
    </row>
    <row r="4648" spans="1:7" x14ac:dyDescent="0.15">
      <c r="A4648" s="283">
        <v>33545</v>
      </c>
      <c r="B4648" s="283" t="s">
        <v>839</v>
      </c>
      <c r="C4648" s="283" t="s">
        <v>13528</v>
      </c>
      <c r="D4648" s="283" t="s">
        <v>13529</v>
      </c>
      <c r="E4648" s="283" t="s">
        <v>161</v>
      </c>
      <c r="F4648" s="283" t="s">
        <v>3703</v>
      </c>
      <c r="G4648" s="283">
        <v>3</v>
      </c>
    </row>
    <row r="4649" spans="1:7" x14ac:dyDescent="0.15">
      <c r="A4649" s="283">
        <v>33546</v>
      </c>
      <c r="B4649" s="283" t="s">
        <v>3736</v>
      </c>
      <c r="C4649" s="283" t="s">
        <v>13530</v>
      </c>
      <c r="D4649" s="283" t="s">
        <v>13531</v>
      </c>
      <c r="E4649" s="283" t="s">
        <v>1275</v>
      </c>
      <c r="F4649" s="283" t="s">
        <v>7272</v>
      </c>
    </row>
    <row r="4650" spans="1:7" x14ac:dyDescent="0.15">
      <c r="A4650" s="283">
        <v>33547</v>
      </c>
      <c r="B4650" s="283" t="s">
        <v>3736</v>
      </c>
      <c r="C4650" s="283" t="s">
        <v>13532</v>
      </c>
      <c r="D4650" s="283" t="s">
        <v>13533</v>
      </c>
      <c r="E4650" s="283" t="s">
        <v>1275</v>
      </c>
      <c r="F4650" s="283" t="s">
        <v>7272</v>
      </c>
    </row>
    <row r="4651" spans="1:7" x14ac:dyDescent="0.15">
      <c r="A4651" s="283">
        <v>33550</v>
      </c>
      <c r="B4651" s="283" t="s">
        <v>3801</v>
      </c>
      <c r="C4651" s="283" t="s">
        <v>13534</v>
      </c>
      <c r="D4651" s="283" t="s">
        <v>13535</v>
      </c>
      <c r="E4651" s="283" t="s">
        <v>4853</v>
      </c>
      <c r="F4651" s="283" t="s">
        <v>3703</v>
      </c>
    </row>
    <row r="4652" spans="1:7" x14ac:dyDescent="0.15">
      <c r="A4652" s="283">
        <v>33554</v>
      </c>
      <c r="B4652" s="283" t="s">
        <v>4766</v>
      </c>
      <c r="C4652" s="283" t="s">
        <v>13536</v>
      </c>
      <c r="D4652" s="283" t="s">
        <v>13537</v>
      </c>
      <c r="E4652" s="283" t="s">
        <v>13538</v>
      </c>
      <c r="F4652" s="283" t="s">
        <v>5258</v>
      </c>
    </row>
    <row r="4653" spans="1:7" x14ac:dyDescent="0.15">
      <c r="A4653" s="283">
        <v>33555</v>
      </c>
      <c r="B4653" s="283" t="s">
        <v>3698</v>
      </c>
      <c r="C4653" s="283" t="s">
        <v>13539</v>
      </c>
      <c r="D4653" s="283" t="s">
        <v>7360</v>
      </c>
      <c r="E4653" s="283" t="s">
        <v>3701</v>
      </c>
      <c r="G4653" s="283">
        <v>3</v>
      </c>
    </row>
    <row r="4654" spans="1:7" x14ac:dyDescent="0.15">
      <c r="A4654" s="283">
        <v>33556</v>
      </c>
      <c r="B4654" s="283" t="s">
        <v>4271</v>
      </c>
      <c r="C4654" s="283" t="s">
        <v>13540</v>
      </c>
      <c r="D4654" s="283" t="s">
        <v>13541</v>
      </c>
      <c r="E4654" s="283" t="s">
        <v>9023</v>
      </c>
      <c r="F4654" s="283" t="s">
        <v>3703</v>
      </c>
    </row>
    <row r="4655" spans="1:7" x14ac:dyDescent="0.15">
      <c r="A4655" s="283">
        <v>33558</v>
      </c>
      <c r="B4655" s="283" t="s">
        <v>3801</v>
      </c>
      <c r="C4655" s="283" t="s">
        <v>13542</v>
      </c>
      <c r="D4655" s="283" t="s">
        <v>13543</v>
      </c>
      <c r="E4655" s="283" t="s">
        <v>564</v>
      </c>
      <c r="F4655" s="283" t="s">
        <v>3703</v>
      </c>
    </row>
    <row r="4656" spans="1:7" x14ac:dyDescent="0.15">
      <c r="A4656" s="283">
        <v>33561</v>
      </c>
      <c r="B4656" s="283" t="s">
        <v>3731</v>
      </c>
      <c r="C4656" s="283" t="s">
        <v>13544</v>
      </c>
      <c r="D4656" s="283" t="s">
        <v>13545</v>
      </c>
      <c r="E4656" s="283" t="s">
        <v>213</v>
      </c>
      <c r="F4656" s="283" t="s">
        <v>3703</v>
      </c>
    </row>
    <row r="4657" spans="1:9" x14ac:dyDescent="0.15">
      <c r="A4657" s="283">
        <v>33562</v>
      </c>
      <c r="B4657" s="283" t="s">
        <v>3848</v>
      </c>
      <c r="C4657" s="283" t="s">
        <v>13546</v>
      </c>
      <c r="D4657" s="283" t="s">
        <v>13547</v>
      </c>
      <c r="E4657" s="283" t="s">
        <v>378</v>
      </c>
      <c r="F4657" s="283" t="s">
        <v>4483</v>
      </c>
    </row>
    <row r="4658" spans="1:9" x14ac:dyDescent="0.15">
      <c r="A4658" s="283">
        <v>33564</v>
      </c>
      <c r="B4658" s="283" t="s">
        <v>3777</v>
      </c>
      <c r="C4658" s="283" t="s">
        <v>13548</v>
      </c>
      <c r="D4658" s="283" t="s">
        <v>13549</v>
      </c>
      <c r="E4658" s="283" t="s">
        <v>425</v>
      </c>
      <c r="F4658" s="283" t="s">
        <v>3703</v>
      </c>
    </row>
    <row r="4659" spans="1:9" x14ac:dyDescent="0.15">
      <c r="A4659" s="283">
        <v>33565</v>
      </c>
      <c r="B4659" s="283" t="s">
        <v>839</v>
      </c>
      <c r="C4659" s="283" t="s">
        <v>15499</v>
      </c>
      <c r="D4659" s="283" t="s">
        <v>15500</v>
      </c>
      <c r="E4659" s="283" t="s">
        <v>2543</v>
      </c>
      <c r="G4659" s="283">
        <v>3</v>
      </c>
    </row>
    <row r="4660" spans="1:9" x14ac:dyDescent="0.15">
      <c r="A4660" s="283">
        <v>33566</v>
      </c>
      <c r="B4660" s="283" t="s">
        <v>3919</v>
      </c>
      <c r="C4660" s="283" t="s">
        <v>13550</v>
      </c>
      <c r="D4660" s="283" t="s">
        <v>13551</v>
      </c>
      <c r="E4660" s="283" t="s">
        <v>389</v>
      </c>
      <c r="F4660" s="283" t="s">
        <v>4483</v>
      </c>
    </row>
    <row r="4661" spans="1:9" x14ac:dyDescent="0.15">
      <c r="A4661" s="283">
        <v>33569</v>
      </c>
      <c r="B4661" s="283" t="s">
        <v>3848</v>
      </c>
      <c r="C4661" s="283" t="s">
        <v>13552</v>
      </c>
      <c r="D4661" s="283" t="s">
        <v>13553</v>
      </c>
      <c r="E4661" s="283" t="s">
        <v>133</v>
      </c>
      <c r="F4661" s="283" t="s">
        <v>4483</v>
      </c>
    </row>
    <row r="4662" spans="1:9" x14ac:dyDescent="0.15">
      <c r="A4662" s="283">
        <v>33570</v>
      </c>
      <c r="B4662" s="283" t="s">
        <v>4579</v>
      </c>
      <c r="C4662" s="283" t="s">
        <v>13554</v>
      </c>
      <c r="D4662" s="283" t="s">
        <v>13555</v>
      </c>
      <c r="E4662" s="283" t="s">
        <v>109</v>
      </c>
      <c r="G4662" s="283">
        <v>3</v>
      </c>
    </row>
    <row r="4663" spans="1:9" x14ac:dyDescent="0.15">
      <c r="A4663" s="283">
        <v>33571</v>
      </c>
      <c r="B4663" s="283" t="s">
        <v>3919</v>
      </c>
      <c r="C4663" s="283" t="s">
        <v>13556</v>
      </c>
      <c r="D4663" s="283" t="s">
        <v>13557</v>
      </c>
      <c r="E4663" s="283" t="s">
        <v>3701</v>
      </c>
      <c r="F4663" s="283" t="s">
        <v>7272</v>
      </c>
    </row>
    <row r="4664" spans="1:9" x14ac:dyDescent="0.15">
      <c r="A4664" s="283">
        <v>33573</v>
      </c>
      <c r="B4664" s="283" t="s">
        <v>4222</v>
      </c>
      <c r="C4664" s="283" t="s">
        <v>13558</v>
      </c>
      <c r="D4664" s="283" t="s">
        <v>13559</v>
      </c>
      <c r="E4664" s="283" t="s">
        <v>632</v>
      </c>
      <c r="F4664" s="283" t="s">
        <v>4483</v>
      </c>
    </row>
    <row r="4665" spans="1:9" x14ac:dyDescent="0.15">
      <c r="A4665" s="283">
        <v>33574</v>
      </c>
      <c r="B4665" s="283" t="s">
        <v>3848</v>
      </c>
      <c r="C4665" s="283" t="s">
        <v>13560</v>
      </c>
      <c r="D4665" s="283" t="s">
        <v>13561</v>
      </c>
      <c r="E4665" s="283" t="s">
        <v>269</v>
      </c>
      <c r="F4665" s="283" t="s">
        <v>3703</v>
      </c>
    </row>
    <row r="4666" spans="1:9" x14ac:dyDescent="0.15">
      <c r="A4666" s="283">
        <v>33575</v>
      </c>
      <c r="B4666" s="283" t="s">
        <v>3801</v>
      </c>
      <c r="C4666" s="283" t="s">
        <v>13562</v>
      </c>
      <c r="D4666" s="283" t="s">
        <v>13563</v>
      </c>
      <c r="E4666" s="283" t="s">
        <v>2641</v>
      </c>
      <c r="F4666" s="283" t="s">
        <v>3703</v>
      </c>
    </row>
    <row r="4667" spans="1:9" x14ac:dyDescent="0.15">
      <c r="A4667" s="283">
        <v>33576</v>
      </c>
      <c r="B4667" s="283" t="s">
        <v>3736</v>
      </c>
      <c r="C4667" s="283" t="s">
        <v>13564</v>
      </c>
      <c r="D4667" s="283" t="s">
        <v>13565</v>
      </c>
      <c r="E4667" s="283" t="s">
        <v>210</v>
      </c>
      <c r="F4667" s="283" t="s">
        <v>4483</v>
      </c>
    </row>
    <row r="4668" spans="1:9" x14ac:dyDescent="0.15">
      <c r="A4668" s="283">
        <v>33577</v>
      </c>
      <c r="B4668" s="283" t="s">
        <v>3708</v>
      </c>
      <c r="C4668" s="283" t="s">
        <v>13566</v>
      </c>
      <c r="D4668" s="283" t="s">
        <v>13567</v>
      </c>
      <c r="E4668" s="283" t="s">
        <v>290</v>
      </c>
      <c r="F4668" s="283" t="s">
        <v>3703</v>
      </c>
    </row>
    <row r="4669" spans="1:9" x14ac:dyDescent="0.15">
      <c r="A4669" s="283">
        <v>33578</v>
      </c>
      <c r="B4669" s="283" t="s">
        <v>3708</v>
      </c>
      <c r="C4669" s="283" t="s">
        <v>13568</v>
      </c>
      <c r="D4669" s="283" t="s">
        <v>13569</v>
      </c>
      <c r="E4669" s="283" t="s">
        <v>571</v>
      </c>
      <c r="F4669" s="283" t="s">
        <v>4483</v>
      </c>
    </row>
    <row r="4670" spans="1:9" x14ac:dyDescent="0.15">
      <c r="A4670" s="283">
        <v>33579</v>
      </c>
      <c r="B4670" s="283" t="s">
        <v>3708</v>
      </c>
      <c r="C4670" s="283" t="s">
        <v>13570</v>
      </c>
      <c r="D4670" s="283" t="s">
        <v>13571</v>
      </c>
      <c r="E4670" s="283" t="s">
        <v>877</v>
      </c>
      <c r="G4670" s="283">
        <v>3</v>
      </c>
    </row>
    <row r="4671" spans="1:9" x14ac:dyDescent="0.15">
      <c r="A4671" s="283">
        <v>33580</v>
      </c>
      <c r="B4671" s="283" t="s">
        <v>3698</v>
      </c>
      <c r="C4671" s="283" t="s">
        <v>13572</v>
      </c>
      <c r="D4671" s="283" t="s">
        <v>13573</v>
      </c>
      <c r="E4671" s="283" t="s">
        <v>3701</v>
      </c>
      <c r="G4671" s="283">
        <v>3</v>
      </c>
    </row>
    <row r="4672" spans="1:9" x14ac:dyDescent="0.15">
      <c r="A4672" s="283">
        <v>33581</v>
      </c>
      <c r="B4672" s="283" t="s">
        <v>4271</v>
      </c>
      <c r="C4672" s="283" t="s">
        <v>13574</v>
      </c>
      <c r="D4672" s="283" t="s">
        <v>13575</v>
      </c>
      <c r="F4672" s="283" t="s">
        <v>3703</v>
      </c>
      <c r="G4672" s="283">
        <v>3</v>
      </c>
      <c r="I4672" s="283">
        <v>2</v>
      </c>
    </row>
    <row r="4673" spans="1:9" x14ac:dyDescent="0.15">
      <c r="A4673" s="283">
        <v>33586</v>
      </c>
      <c r="B4673" s="283" t="s">
        <v>3848</v>
      </c>
      <c r="C4673" s="283" t="s">
        <v>13576</v>
      </c>
      <c r="D4673" s="283" t="s">
        <v>13577</v>
      </c>
      <c r="E4673" s="283" t="s">
        <v>8574</v>
      </c>
      <c r="F4673" s="283" t="s">
        <v>4483</v>
      </c>
    </row>
    <row r="4674" spans="1:9" x14ac:dyDescent="0.15">
      <c r="A4674" s="283">
        <v>33587</v>
      </c>
      <c r="B4674" s="283" t="s">
        <v>3848</v>
      </c>
      <c r="C4674" s="283" t="s">
        <v>13578</v>
      </c>
      <c r="D4674" s="283" t="s">
        <v>13579</v>
      </c>
      <c r="E4674" s="283" t="s">
        <v>8574</v>
      </c>
      <c r="F4674" s="283" t="s">
        <v>7272</v>
      </c>
    </row>
    <row r="4675" spans="1:9" x14ac:dyDescent="0.15">
      <c r="A4675" s="283">
        <v>33589</v>
      </c>
      <c r="B4675" s="283" t="s">
        <v>3848</v>
      </c>
      <c r="C4675" s="283" t="s">
        <v>13580</v>
      </c>
      <c r="D4675" s="283" t="s">
        <v>13581</v>
      </c>
      <c r="E4675" s="283" t="s">
        <v>8574</v>
      </c>
      <c r="F4675" s="283" t="s">
        <v>4483</v>
      </c>
    </row>
    <row r="4676" spans="1:9" x14ac:dyDescent="0.15">
      <c r="A4676" s="283">
        <v>33590</v>
      </c>
      <c r="B4676" s="283" t="s">
        <v>3848</v>
      </c>
      <c r="C4676" s="283" t="s">
        <v>13582</v>
      </c>
      <c r="D4676" s="283" t="s">
        <v>13583</v>
      </c>
      <c r="E4676" s="283" t="s">
        <v>8574</v>
      </c>
      <c r="F4676" s="283" t="s">
        <v>7272</v>
      </c>
    </row>
    <row r="4677" spans="1:9" x14ac:dyDescent="0.15">
      <c r="A4677" s="283">
        <v>33591</v>
      </c>
      <c r="B4677" s="283" t="s">
        <v>3731</v>
      </c>
      <c r="C4677" s="283" t="s">
        <v>13584</v>
      </c>
      <c r="D4677" s="283" t="s">
        <v>13585</v>
      </c>
      <c r="E4677" s="283" t="s">
        <v>760</v>
      </c>
      <c r="F4677" s="283" t="s">
        <v>4483</v>
      </c>
    </row>
    <row r="4678" spans="1:9" x14ac:dyDescent="0.15">
      <c r="A4678" s="283">
        <v>33592</v>
      </c>
      <c r="B4678" s="283" t="s">
        <v>3809</v>
      </c>
      <c r="C4678" s="283" t="s">
        <v>13586</v>
      </c>
      <c r="D4678" s="283" t="s">
        <v>13587</v>
      </c>
      <c r="E4678" s="283" t="s">
        <v>397</v>
      </c>
      <c r="F4678" s="283" t="s">
        <v>3703</v>
      </c>
      <c r="G4678" s="283">
        <v>3</v>
      </c>
    </row>
    <row r="4679" spans="1:9" x14ac:dyDescent="0.15">
      <c r="A4679" s="283">
        <v>33593</v>
      </c>
      <c r="B4679" s="283" t="s">
        <v>3912</v>
      </c>
      <c r="C4679" s="283" t="s">
        <v>13588</v>
      </c>
      <c r="D4679" s="283" t="s">
        <v>13589</v>
      </c>
      <c r="E4679" s="283" t="s">
        <v>763</v>
      </c>
      <c r="F4679" s="283" t="s">
        <v>3703</v>
      </c>
    </row>
    <row r="4680" spans="1:9" x14ac:dyDescent="0.15">
      <c r="A4680" s="283">
        <v>33594</v>
      </c>
      <c r="B4680" s="283" t="s">
        <v>5276</v>
      </c>
      <c r="C4680" s="283" t="s">
        <v>13590</v>
      </c>
      <c r="D4680" s="283" t="s">
        <v>13591</v>
      </c>
      <c r="G4680" s="283">
        <v>3</v>
      </c>
    </row>
    <row r="4681" spans="1:9" x14ac:dyDescent="0.15">
      <c r="A4681" s="283">
        <v>33596</v>
      </c>
      <c r="B4681" s="283" t="s">
        <v>4579</v>
      </c>
      <c r="C4681" s="283" t="s">
        <v>13592</v>
      </c>
      <c r="D4681" s="283" t="s">
        <v>13593</v>
      </c>
      <c r="E4681" s="283" t="s">
        <v>109</v>
      </c>
      <c r="G4681" s="283">
        <v>3</v>
      </c>
    </row>
    <row r="4682" spans="1:9" x14ac:dyDescent="0.15">
      <c r="A4682" s="283">
        <v>33597</v>
      </c>
      <c r="B4682" s="283" t="s">
        <v>4271</v>
      </c>
      <c r="C4682" s="283" t="s">
        <v>13594</v>
      </c>
      <c r="D4682" s="283" t="s">
        <v>13595</v>
      </c>
      <c r="E4682" s="283" t="s">
        <v>5384</v>
      </c>
      <c r="F4682" s="283" t="s">
        <v>3702</v>
      </c>
    </row>
    <row r="4683" spans="1:9" x14ac:dyDescent="0.15">
      <c r="A4683" s="283">
        <v>33598</v>
      </c>
      <c r="B4683" s="283" t="s">
        <v>3698</v>
      </c>
      <c r="C4683" s="283" t="s">
        <v>13596</v>
      </c>
      <c r="D4683" s="283" t="s">
        <v>13597</v>
      </c>
      <c r="E4683" s="283" t="s">
        <v>296</v>
      </c>
      <c r="F4683" s="283" t="s">
        <v>3703</v>
      </c>
    </row>
    <row r="4684" spans="1:9" x14ac:dyDescent="0.15">
      <c r="A4684" s="283">
        <v>33599</v>
      </c>
      <c r="B4684" s="283" t="s">
        <v>4017</v>
      </c>
      <c r="C4684" s="283" t="s">
        <v>13598</v>
      </c>
      <c r="D4684" s="283" t="s">
        <v>13599</v>
      </c>
      <c r="E4684" s="283" t="s">
        <v>13600</v>
      </c>
      <c r="G4684" s="283">
        <v>3</v>
      </c>
    </row>
    <row r="4685" spans="1:9" x14ac:dyDescent="0.15">
      <c r="A4685" s="283">
        <v>33600</v>
      </c>
      <c r="B4685" s="283" t="s">
        <v>4017</v>
      </c>
      <c r="C4685" s="283" t="s">
        <v>13601</v>
      </c>
      <c r="D4685" s="283" t="s">
        <v>13602</v>
      </c>
      <c r="E4685" s="283" t="s">
        <v>1010</v>
      </c>
      <c r="F4685" s="283" t="s">
        <v>4483</v>
      </c>
    </row>
    <row r="4686" spans="1:9" x14ac:dyDescent="0.15">
      <c r="A4686" s="283">
        <v>33601</v>
      </c>
      <c r="B4686" s="283" t="s">
        <v>3698</v>
      </c>
      <c r="C4686" s="283" t="s">
        <v>13603</v>
      </c>
      <c r="D4686" s="283" t="s">
        <v>13604</v>
      </c>
      <c r="E4686" s="283" t="s">
        <v>433</v>
      </c>
      <c r="F4686" s="283" t="s">
        <v>4483</v>
      </c>
    </row>
    <row r="4687" spans="1:9" x14ac:dyDescent="0.15">
      <c r="A4687" s="283">
        <v>33602</v>
      </c>
      <c r="B4687" s="283" t="s">
        <v>3731</v>
      </c>
      <c r="C4687" s="283" t="s">
        <v>13605</v>
      </c>
      <c r="D4687" s="283" t="s">
        <v>13606</v>
      </c>
      <c r="E4687" s="283" t="s">
        <v>587</v>
      </c>
      <c r="F4687" s="283" t="s">
        <v>3703</v>
      </c>
      <c r="G4687" s="283">
        <v>3</v>
      </c>
      <c r="I4687" s="283">
        <v>2</v>
      </c>
    </row>
    <row r="4688" spans="1:9" x14ac:dyDescent="0.15">
      <c r="A4688" s="283">
        <v>33603</v>
      </c>
      <c r="B4688" s="283" t="s">
        <v>3736</v>
      </c>
      <c r="C4688" s="283" t="s">
        <v>13607</v>
      </c>
      <c r="D4688" s="283" t="s">
        <v>13608</v>
      </c>
      <c r="E4688" s="283" t="s">
        <v>1024</v>
      </c>
      <c r="G4688" s="283">
        <v>3</v>
      </c>
    </row>
    <row r="4689" spans="1:7" x14ac:dyDescent="0.15">
      <c r="A4689" s="283">
        <v>33605</v>
      </c>
      <c r="B4689" s="283" t="s">
        <v>4147</v>
      </c>
      <c r="C4689" s="283" t="s">
        <v>13609</v>
      </c>
      <c r="D4689" s="283" t="s">
        <v>13610</v>
      </c>
      <c r="F4689" s="283" t="s">
        <v>3703</v>
      </c>
    </row>
    <row r="4690" spans="1:7" x14ac:dyDescent="0.15">
      <c r="A4690" s="283">
        <v>33606</v>
      </c>
      <c r="B4690" s="283" t="s">
        <v>3801</v>
      </c>
      <c r="C4690" s="283" t="s">
        <v>13611</v>
      </c>
      <c r="D4690" s="283" t="s">
        <v>13612</v>
      </c>
      <c r="E4690" s="283" t="s">
        <v>260</v>
      </c>
      <c r="F4690" s="283" t="s">
        <v>3703</v>
      </c>
    </row>
    <row r="4691" spans="1:7" x14ac:dyDescent="0.15">
      <c r="A4691" s="283">
        <v>33607</v>
      </c>
      <c r="B4691" s="283" t="s">
        <v>3740</v>
      </c>
      <c r="C4691" s="283" t="s">
        <v>13613</v>
      </c>
      <c r="D4691" s="283" t="s">
        <v>13614</v>
      </c>
      <c r="E4691" s="283" t="s">
        <v>416</v>
      </c>
      <c r="F4691" s="283" t="s">
        <v>3703</v>
      </c>
    </row>
    <row r="4692" spans="1:7" x14ac:dyDescent="0.15">
      <c r="A4692" s="283">
        <v>33608</v>
      </c>
      <c r="B4692" s="283" t="s">
        <v>3740</v>
      </c>
      <c r="C4692" s="283" t="s">
        <v>13615</v>
      </c>
      <c r="D4692" s="283" t="s">
        <v>13616</v>
      </c>
      <c r="E4692" s="283" t="s">
        <v>416</v>
      </c>
      <c r="F4692" s="283" t="s">
        <v>3703</v>
      </c>
    </row>
    <row r="4693" spans="1:7" x14ac:dyDescent="0.15">
      <c r="A4693" s="283">
        <v>33609</v>
      </c>
      <c r="B4693" s="283" t="s">
        <v>3740</v>
      </c>
      <c r="C4693" s="283" t="s">
        <v>13617</v>
      </c>
      <c r="D4693" s="283" t="s">
        <v>13618</v>
      </c>
      <c r="E4693" s="283" t="s">
        <v>416</v>
      </c>
      <c r="F4693" s="283" t="s">
        <v>7272</v>
      </c>
      <c r="G4693" s="283">
        <v>3</v>
      </c>
    </row>
    <row r="4694" spans="1:7" x14ac:dyDescent="0.15">
      <c r="A4694" s="283">
        <v>33610</v>
      </c>
      <c r="B4694" s="283" t="s">
        <v>3698</v>
      </c>
      <c r="C4694" s="283" t="s">
        <v>13619</v>
      </c>
      <c r="D4694" s="283" t="s">
        <v>13620</v>
      </c>
      <c r="E4694" s="283" t="s">
        <v>826</v>
      </c>
      <c r="F4694" s="283" t="s">
        <v>3703</v>
      </c>
    </row>
    <row r="4695" spans="1:7" x14ac:dyDescent="0.15">
      <c r="A4695" s="283">
        <v>33611</v>
      </c>
      <c r="B4695" s="283" t="s">
        <v>3814</v>
      </c>
      <c r="C4695" s="283" t="s">
        <v>13621</v>
      </c>
      <c r="D4695" s="283" t="s">
        <v>13622</v>
      </c>
      <c r="E4695" s="283" t="s">
        <v>727</v>
      </c>
      <c r="F4695" s="283" t="s">
        <v>3703</v>
      </c>
    </row>
    <row r="4696" spans="1:7" x14ac:dyDescent="0.15">
      <c r="A4696" s="283">
        <v>33613</v>
      </c>
      <c r="B4696" s="283" t="s">
        <v>3726</v>
      </c>
      <c r="C4696" s="283" t="s">
        <v>13623</v>
      </c>
      <c r="D4696" s="283" t="s">
        <v>13624</v>
      </c>
      <c r="E4696" s="283" t="s">
        <v>133</v>
      </c>
      <c r="F4696" s="283" t="s">
        <v>4483</v>
      </c>
    </row>
    <row r="4697" spans="1:7" x14ac:dyDescent="0.15">
      <c r="A4697" s="283">
        <v>33615</v>
      </c>
      <c r="B4697" s="283" t="s">
        <v>3726</v>
      </c>
      <c r="C4697" s="283" t="s">
        <v>13625</v>
      </c>
      <c r="D4697" s="283" t="s">
        <v>13626</v>
      </c>
      <c r="E4697" s="283" t="s">
        <v>335</v>
      </c>
      <c r="F4697" s="283" t="s">
        <v>4483</v>
      </c>
    </row>
    <row r="4698" spans="1:7" x14ac:dyDescent="0.15">
      <c r="A4698" s="283">
        <v>33616</v>
      </c>
      <c r="B4698" s="283" t="s">
        <v>3726</v>
      </c>
      <c r="C4698" s="283" t="s">
        <v>13627</v>
      </c>
      <c r="D4698" s="283" t="s">
        <v>13628</v>
      </c>
      <c r="E4698" s="283" t="s">
        <v>335</v>
      </c>
      <c r="F4698" s="283" t="s">
        <v>4483</v>
      </c>
    </row>
    <row r="4699" spans="1:7" x14ac:dyDescent="0.15">
      <c r="A4699" s="283">
        <v>33617</v>
      </c>
      <c r="B4699" s="283" t="s">
        <v>3726</v>
      </c>
      <c r="C4699" s="283" t="s">
        <v>13629</v>
      </c>
      <c r="D4699" s="283" t="s">
        <v>13630</v>
      </c>
      <c r="E4699" s="283" t="s">
        <v>335</v>
      </c>
      <c r="F4699" s="283" t="s">
        <v>4483</v>
      </c>
    </row>
    <row r="4700" spans="1:7" x14ac:dyDescent="0.15">
      <c r="A4700" s="283">
        <v>33619</v>
      </c>
      <c r="B4700" s="283" t="s">
        <v>3736</v>
      </c>
      <c r="C4700" s="283" t="s">
        <v>13631</v>
      </c>
      <c r="D4700" s="283" t="s">
        <v>13632</v>
      </c>
      <c r="E4700" s="283" t="s">
        <v>1275</v>
      </c>
      <c r="F4700" s="283" t="s">
        <v>4483</v>
      </c>
    </row>
    <row r="4701" spans="1:7" x14ac:dyDescent="0.15">
      <c r="A4701" s="283">
        <v>33620</v>
      </c>
      <c r="B4701" s="283" t="s">
        <v>3736</v>
      </c>
      <c r="C4701" s="283" t="s">
        <v>9045</v>
      </c>
      <c r="D4701" s="283" t="s">
        <v>13633</v>
      </c>
      <c r="E4701" s="283" t="s">
        <v>1275</v>
      </c>
      <c r="F4701" s="283" t="s">
        <v>4483</v>
      </c>
    </row>
    <row r="4702" spans="1:7" x14ac:dyDescent="0.15">
      <c r="A4702" s="283">
        <v>33621</v>
      </c>
      <c r="B4702" s="283" t="s">
        <v>4222</v>
      </c>
      <c r="C4702" s="283" t="s">
        <v>13634</v>
      </c>
      <c r="D4702" s="283" t="s">
        <v>13635</v>
      </c>
      <c r="E4702" s="283" t="s">
        <v>352</v>
      </c>
      <c r="F4702" s="283" t="s">
        <v>3703</v>
      </c>
    </row>
    <row r="4703" spans="1:7" x14ac:dyDescent="0.15">
      <c r="A4703" s="283">
        <v>33625</v>
      </c>
      <c r="B4703" s="283" t="s">
        <v>3731</v>
      </c>
      <c r="C4703" s="283" t="s">
        <v>13636</v>
      </c>
      <c r="D4703" s="283" t="s">
        <v>13637</v>
      </c>
      <c r="E4703" s="283" t="s">
        <v>869</v>
      </c>
      <c r="F4703" s="283" t="s">
        <v>7272</v>
      </c>
    </row>
    <row r="4704" spans="1:7" x14ac:dyDescent="0.15">
      <c r="A4704" s="283">
        <v>33627</v>
      </c>
      <c r="B4704" s="283" t="s">
        <v>3698</v>
      </c>
      <c r="C4704" s="283" t="s">
        <v>13638</v>
      </c>
      <c r="D4704" s="283" t="s">
        <v>13639</v>
      </c>
      <c r="E4704" s="283" t="s">
        <v>3701</v>
      </c>
      <c r="F4704" s="283" t="s">
        <v>3703</v>
      </c>
    </row>
    <row r="4705" spans="1:6" x14ac:dyDescent="0.15">
      <c r="A4705" s="283">
        <v>33628</v>
      </c>
      <c r="B4705" s="283" t="s">
        <v>4530</v>
      </c>
      <c r="C4705" s="283" t="s">
        <v>13640</v>
      </c>
      <c r="D4705" s="283" t="s">
        <v>13641</v>
      </c>
      <c r="F4705" s="283" t="s">
        <v>7272</v>
      </c>
    </row>
    <row r="4706" spans="1:6" x14ac:dyDescent="0.15">
      <c r="A4706" s="283">
        <v>33629</v>
      </c>
      <c r="B4706" s="283" t="s">
        <v>4530</v>
      </c>
      <c r="C4706" s="283" t="s">
        <v>13642</v>
      </c>
      <c r="D4706" s="283" t="s">
        <v>13643</v>
      </c>
      <c r="F4706" s="283" t="s">
        <v>3703</v>
      </c>
    </row>
    <row r="4707" spans="1:6" x14ac:dyDescent="0.15">
      <c r="A4707" s="283">
        <v>33631</v>
      </c>
      <c r="B4707" s="283" t="s">
        <v>4530</v>
      </c>
      <c r="C4707" s="283" t="s">
        <v>13644</v>
      </c>
      <c r="D4707" s="283" t="s">
        <v>13645</v>
      </c>
      <c r="F4707" s="283" t="s">
        <v>7272</v>
      </c>
    </row>
    <row r="4708" spans="1:6" x14ac:dyDescent="0.15">
      <c r="A4708" s="283">
        <v>33632</v>
      </c>
      <c r="B4708" s="283" t="s">
        <v>4530</v>
      </c>
      <c r="C4708" s="283" t="s">
        <v>13646</v>
      </c>
      <c r="D4708" s="283" t="s">
        <v>13647</v>
      </c>
      <c r="F4708" s="283" t="s">
        <v>3703</v>
      </c>
    </row>
    <row r="4709" spans="1:6" x14ac:dyDescent="0.15">
      <c r="A4709" s="283">
        <v>33633</v>
      </c>
      <c r="B4709" s="283" t="s">
        <v>4530</v>
      </c>
      <c r="C4709" s="283" t="s">
        <v>13648</v>
      </c>
      <c r="D4709" s="283" t="s">
        <v>13649</v>
      </c>
      <c r="F4709" s="283" t="s">
        <v>3703</v>
      </c>
    </row>
    <row r="4710" spans="1:6" x14ac:dyDescent="0.15">
      <c r="A4710" s="283">
        <v>33634</v>
      </c>
      <c r="B4710" s="283" t="s">
        <v>4530</v>
      </c>
      <c r="C4710" s="283" t="s">
        <v>13650</v>
      </c>
      <c r="D4710" s="283" t="s">
        <v>13651</v>
      </c>
      <c r="E4710" s="283" t="s">
        <v>1201</v>
      </c>
      <c r="F4710" s="283" t="s">
        <v>3703</v>
      </c>
    </row>
    <row r="4711" spans="1:6" x14ac:dyDescent="0.15">
      <c r="A4711" s="283">
        <v>33635</v>
      </c>
      <c r="B4711" s="283" t="s">
        <v>4530</v>
      </c>
      <c r="C4711" s="283" t="s">
        <v>13652</v>
      </c>
      <c r="D4711" s="283" t="s">
        <v>13653</v>
      </c>
      <c r="F4711" s="283" t="s">
        <v>3703</v>
      </c>
    </row>
    <row r="4712" spans="1:6" x14ac:dyDescent="0.15">
      <c r="A4712" s="283">
        <v>33636</v>
      </c>
      <c r="B4712" s="283" t="s">
        <v>4530</v>
      </c>
      <c r="C4712" s="283" t="s">
        <v>13654</v>
      </c>
      <c r="D4712" s="283" t="s">
        <v>13655</v>
      </c>
      <c r="F4712" s="283" t="s">
        <v>3703</v>
      </c>
    </row>
    <row r="4713" spans="1:6" x14ac:dyDescent="0.15">
      <c r="A4713" s="283">
        <v>33637</v>
      </c>
      <c r="B4713" s="283" t="s">
        <v>3736</v>
      </c>
      <c r="C4713" s="283" t="s">
        <v>13656</v>
      </c>
      <c r="D4713" s="283" t="s">
        <v>13657</v>
      </c>
      <c r="E4713" s="283" t="s">
        <v>580</v>
      </c>
      <c r="F4713" s="283" t="s">
        <v>3703</v>
      </c>
    </row>
    <row r="4714" spans="1:6" x14ac:dyDescent="0.15">
      <c r="A4714" s="283">
        <v>33638</v>
      </c>
      <c r="B4714" s="283" t="s">
        <v>3777</v>
      </c>
      <c r="C4714" s="283" t="s">
        <v>13658</v>
      </c>
      <c r="D4714" s="283" t="s">
        <v>13659</v>
      </c>
      <c r="E4714" s="283" t="s">
        <v>425</v>
      </c>
      <c r="F4714" s="283" t="s">
        <v>3703</v>
      </c>
    </row>
    <row r="4715" spans="1:6" x14ac:dyDescent="0.15">
      <c r="A4715" s="283">
        <v>33644</v>
      </c>
      <c r="B4715" s="283" t="s">
        <v>3698</v>
      </c>
      <c r="C4715" s="283" t="s">
        <v>13660</v>
      </c>
      <c r="D4715" s="283" t="s">
        <v>13661</v>
      </c>
      <c r="E4715" s="283" t="s">
        <v>577</v>
      </c>
      <c r="F4715" s="283" t="s">
        <v>4483</v>
      </c>
    </row>
    <row r="4716" spans="1:6" x14ac:dyDescent="0.15">
      <c r="A4716" s="283">
        <v>33645</v>
      </c>
      <c r="B4716" s="283" t="s">
        <v>3698</v>
      </c>
      <c r="C4716" s="283" t="s">
        <v>13662</v>
      </c>
      <c r="D4716" s="283" t="s">
        <v>12486</v>
      </c>
      <c r="E4716" s="283" t="s">
        <v>577</v>
      </c>
      <c r="F4716" s="283" t="s">
        <v>4483</v>
      </c>
    </row>
    <row r="4717" spans="1:6" x14ac:dyDescent="0.15">
      <c r="A4717" s="283">
        <v>33649</v>
      </c>
      <c r="B4717" s="283" t="s">
        <v>3698</v>
      </c>
      <c r="C4717" s="283" t="s">
        <v>13663</v>
      </c>
      <c r="D4717" s="283" t="s">
        <v>13664</v>
      </c>
      <c r="E4717" s="283" t="s">
        <v>134</v>
      </c>
      <c r="F4717" s="283" t="s">
        <v>3703</v>
      </c>
    </row>
    <row r="4718" spans="1:6" x14ac:dyDescent="0.15">
      <c r="A4718" s="283">
        <v>33650</v>
      </c>
      <c r="B4718" s="283" t="s">
        <v>3698</v>
      </c>
      <c r="C4718" s="283" t="s">
        <v>13665</v>
      </c>
      <c r="D4718" s="283" t="s">
        <v>13666</v>
      </c>
      <c r="E4718" s="283" t="s">
        <v>134</v>
      </c>
      <c r="F4718" s="283" t="s">
        <v>3703</v>
      </c>
    </row>
    <row r="4719" spans="1:6" x14ac:dyDescent="0.15">
      <c r="A4719" s="283">
        <v>33651</v>
      </c>
      <c r="B4719" s="283" t="s">
        <v>3698</v>
      </c>
      <c r="C4719" s="283" t="s">
        <v>13667</v>
      </c>
      <c r="D4719" s="283" t="s">
        <v>13668</v>
      </c>
      <c r="E4719" s="283" t="s">
        <v>276</v>
      </c>
      <c r="F4719" s="283" t="s">
        <v>3703</v>
      </c>
    </row>
    <row r="4720" spans="1:6" x14ac:dyDescent="0.15">
      <c r="A4720" s="283">
        <v>33653</v>
      </c>
      <c r="B4720" s="283" t="s">
        <v>3736</v>
      </c>
      <c r="C4720" s="283" t="s">
        <v>13669</v>
      </c>
      <c r="D4720" s="283" t="s">
        <v>13670</v>
      </c>
      <c r="E4720" s="283" t="s">
        <v>151</v>
      </c>
      <c r="F4720" s="283" t="s">
        <v>4483</v>
      </c>
    </row>
    <row r="4721" spans="1:6" x14ac:dyDescent="0.15">
      <c r="A4721" s="283">
        <v>33656</v>
      </c>
      <c r="B4721" s="283" t="s">
        <v>839</v>
      </c>
      <c r="C4721" s="283" t="s">
        <v>13671</v>
      </c>
      <c r="D4721" s="283" t="s">
        <v>13672</v>
      </c>
      <c r="E4721" s="283" t="s">
        <v>1454</v>
      </c>
      <c r="F4721" s="283" t="s">
        <v>3703</v>
      </c>
    </row>
    <row r="4722" spans="1:6" x14ac:dyDescent="0.15">
      <c r="A4722" s="283">
        <v>33657</v>
      </c>
      <c r="B4722" s="283" t="s">
        <v>839</v>
      </c>
      <c r="C4722" s="283" t="s">
        <v>13673</v>
      </c>
      <c r="D4722" s="283" t="s">
        <v>13674</v>
      </c>
      <c r="E4722" s="283" t="s">
        <v>4965</v>
      </c>
      <c r="F4722" s="283" t="s">
        <v>3703</v>
      </c>
    </row>
    <row r="4723" spans="1:6" x14ac:dyDescent="0.15">
      <c r="A4723" s="283">
        <v>33660</v>
      </c>
      <c r="B4723" s="283" t="s">
        <v>4603</v>
      </c>
      <c r="C4723" s="283" t="s">
        <v>13675</v>
      </c>
      <c r="D4723" s="283" t="s">
        <v>13676</v>
      </c>
      <c r="F4723" s="283" t="s">
        <v>3703</v>
      </c>
    </row>
    <row r="4724" spans="1:6" x14ac:dyDescent="0.15">
      <c r="A4724" s="283">
        <v>33661</v>
      </c>
      <c r="B4724" s="283" t="s">
        <v>4603</v>
      </c>
      <c r="C4724" s="283" t="s">
        <v>13677</v>
      </c>
      <c r="D4724" s="283" t="s">
        <v>13678</v>
      </c>
      <c r="F4724" s="283" t="s">
        <v>3703</v>
      </c>
    </row>
    <row r="4725" spans="1:6" x14ac:dyDescent="0.15">
      <c r="A4725" s="283">
        <v>33665</v>
      </c>
      <c r="B4725" s="283" t="s">
        <v>3731</v>
      </c>
      <c r="C4725" s="283" t="s">
        <v>13679</v>
      </c>
      <c r="D4725" s="283" t="s">
        <v>13680</v>
      </c>
      <c r="E4725" s="283" t="s">
        <v>464</v>
      </c>
      <c r="F4725" s="283" t="s">
        <v>4483</v>
      </c>
    </row>
    <row r="4726" spans="1:6" x14ac:dyDescent="0.15">
      <c r="A4726" s="283">
        <v>33667</v>
      </c>
      <c r="B4726" s="283" t="s">
        <v>3731</v>
      </c>
      <c r="C4726" s="283" t="s">
        <v>13681</v>
      </c>
      <c r="D4726" s="283" t="s">
        <v>8609</v>
      </c>
      <c r="E4726" s="283" t="s">
        <v>710</v>
      </c>
      <c r="F4726" s="283" t="s">
        <v>7272</v>
      </c>
    </row>
    <row r="4727" spans="1:6" x14ac:dyDescent="0.15">
      <c r="A4727" s="283">
        <v>33668</v>
      </c>
      <c r="B4727" s="283" t="s">
        <v>3731</v>
      </c>
      <c r="C4727" s="283" t="s">
        <v>13682</v>
      </c>
      <c r="D4727" s="283" t="s">
        <v>13683</v>
      </c>
      <c r="E4727" s="283" t="s">
        <v>442</v>
      </c>
      <c r="F4727" s="283" t="s">
        <v>3703</v>
      </c>
    </row>
    <row r="4728" spans="1:6" x14ac:dyDescent="0.15">
      <c r="A4728" s="283">
        <v>33670</v>
      </c>
      <c r="B4728" s="283" t="s">
        <v>3731</v>
      </c>
      <c r="C4728" s="283" t="s">
        <v>13684</v>
      </c>
      <c r="D4728" s="283" t="s">
        <v>13685</v>
      </c>
      <c r="E4728" s="283" t="s">
        <v>213</v>
      </c>
      <c r="F4728" s="283" t="s">
        <v>3703</v>
      </c>
    </row>
    <row r="4729" spans="1:6" x14ac:dyDescent="0.15">
      <c r="A4729" s="283">
        <v>33671</v>
      </c>
      <c r="B4729" s="283" t="s">
        <v>3731</v>
      </c>
      <c r="C4729" s="283" t="s">
        <v>13686</v>
      </c>
      <c r="D4729" s="283" t="s">
        <v>13687</v>
      </c>
      <c r="E4729" s="283" t="s">
        <v>544</v>
      </c>
      <c r="F4729" s="283" t="s">
        <v>3703</v>
      </c>
    </row>
    <row r="4730" spans="1:6" x14ac:dyDescent="0.15">
      <c r="A4730" s="283">
        <v>33672</v>
      </c>
      <c r="B4730" s="283" t="s">
        <v>3731</v>
      </c>
      <c r="C4730" s="283" t="s">
        <v>13688</v>
      </c>
      <c r="D4730" s="283" t="s">
        <v>13689</v>
      </c>
      <c r="E4730" s="283" t="s">
        <v>544</v>
      </c>
      <c r="F4730" s="283" t="s">
        <v>7272</v>
      </c>
    </row>
    <row r="4731" spans="1:6" x14ac:dyDescent="0.15">
      <c r="A4731" s="283">
        <v>33679</v>
      </c>
      <c r="B4731" s="283" t="s">
        <v>3794</v>
      </c>
      <c r="C4731" s="283" t="s">
        <v>13690</v>
      </c>
      <c r="D4731" s="283" t="s">
        <v>13691</v>
      </c>
      <c r="E4731" s="283" t="s">
        <v>703</v>
      </c>
      <c r="F4731" s="283" t="s">
        <v>3703</v>
      </c>
    </row>
    <row r="4732" spans="1:6" x14ac:dyDescent="0.15">
      <c r="A4732" s="283">
        <v>33680</v>
      </c>
      <c r="B4732" s="283" t="s">
        <v>3780</v>
      </c>
      <c r="C4732" s="283" t="s">
        <v>13692</v>
      </c>
      <c r="D4732" s="283" t="s">
        <v>13693</v>
      </c>
      <c r="E4732" s="283" t="s">
        <v>298</v>
      </c>
      <c r="F4732" s="283" t="s">
        <v>4483</v>
      </c>
    </row>
    <row r="4733" spans="1:6" x14ac:dyDescent="0.15">
      <c r="A4733" s="283">
        <v>33681</v>
      </c>
      <c r="B4733" s="283" t="s">
        <v>3919</v>
      </c>
      <c r="C4733" s="283" t="s">
        <v>13694</v>
      </c>
      <c r="D4733" s="283" t="s">
        <v>13695</v>
      </c>
      <c r="E4733" s="283" t="s">
        <v>389</v>
      </c>
      <c r="F4733" s="283" t="s">
        <v>4483</v>
      </c>
    </row>
    <row r="4734" spans="1:6" x14ac:dyDescent="0.15">
      <c r="A4734" s="283">
        <v>33682</v>
      </c>
      <c r="B4734" s="283" t="s">
        <v>3919</v>
      </c>
      <c r="C4734" s="283" t="s">
        <v>13696</v>
      </c>
      <c r="D4734" s="283" t="s">
        <v>13697</v>
      </c>
      <c r="E4734" s="283" t="s">
        <v>389</v>
      </c>
      <c r="F4734" s="283" t="s">
        <v>4483</v>
      </c>
    </row>
    <row r="4735" spans="1:6" x14ac:dyDescent="0.15">
      <c r="A4735" s="283">
        <v>33685</v>
      </c>
      <c r="B4735" s="283" t="s">
        <v>3959</v>
      </c>
      <c r="C4735" s="283" t="s">
        <v>13698</v>
      </c>
      <c r="D4735" s="283" t="s">
        <v>13699</v>
      </c>
      <c r="F4735" s="283" t="s">
        <v>3703</v>
      </c>
    </row>
    <row r="4736" spans="1:6" x14ac:dyDescent="0.15">
      <c r="A4736" s="283">
        <v>33686</v>
      </c>
      <c r="B4736" s="283" t="s">
        <v>3959</v>
      </c>
      <c r="C4736" s="283" t="s">
        <v>13700</v>
      </c>
      <c r="D4736" s="283" t="s">
        <v>13701</v>
      </c>
      <c r="F4736" s="283" t="s">
        <v>7272</v>
      </c>
    </row>
    <row r="4737" spans="1:7" x14ac:dyDescent="0.15">
      <c r="A4737" s="283">
        <v>33687</v>
      </c>
      <c r="B4737" s="283" t="s">
        <v>3959</v>
      </c>
      <c r="C4737" s="283" t="s">
        <v>13702</v>
      </c>
      <c r="D4737" s="283" t="s">
        <v>13703</v>
      </c>
      <c r="E4737" s="283" t="s">
        <v>5316</v>
      </c>
      <c r="F4737" s="283" t="s">
        <v>7272</v>
      </c>
    </row>
    <row r="4738" spans="1:7" x14ac:dyDescent="0.15">
      <c r="A4738" s="283">
        <v>33689</v>
      </c>
      <c r="B4738" s="283" t="s">
        <v>4274</v>
      </c>
      <c r="C4738" s="283" t="s">
        <v>13704</v>
      </c>
      <c r="D4738" s="283" t="s">
        <v>13705</v>
      </c>
      <c r="E4738" s="283" t="s">
        <v>593</v>
      </c>
      <c r="F4738" s="283" t="s">
        <v>3703</v>
      </c>
    </row>
    <row r="4739" spans="1:7" x14ac:dyDescent="0.15">
      <c r="A4739" s="283">
        <v>33692</v>
      </c>
      <c r="B4739" s="283" t="s">
        <v>4147</v>
      </c>
      <c r="C4739" s="283" t="s">
        <v>13706</v>
      </c>
      <c r="D4739" s="283" t="s">
        <v>13707</v>
      </c>
      <c r="E4739" s="283" t="s">
        <v>524</v>
      </c>
      <c r="F4739" s="283" t="s">
        <v>3703</v>
      </c>
    </row>
    <row r="4740" spans="1:7" x14ac:dyDescent="0.15">
      <c r="A4740" s="283">
        <v>33694</v>
      </c>
      <c r="B4740" s="283" t="s">
        <v>4107</v>
      </c>
      <c r="C4740" s="283" t="s">
        <v>13708</v>
      </c>
      <c r="D4740" s="283" t="s">
        <v>13709</v>
      </c>
      <c r="E4740" s="283" t="s">
        <v>189</v>
      </c>
      <c r="F4740" s="283" t="s">
        <v>4483</v>
      </c>
    </row>
    <row r="4741" spans="1:7" x14ac:dyDescent="0.15">
      <c r="A4741" s="283">
        <v>33695</v>
      </c>
      <c r="B4741" s="283" t="s">
        <v>4271</v>
      </c>
      <c r="C4741" s="283" t="s">
        <v>13710</v>
      </c>
      <c r="D4741" s="283" t="s">
        <v>13711</v>
      </c>
      <c r="E4741" s="283" t="s">
        <v>5384</v>
      </c>
      <c r="F4741" s="283" t="s">
        <v>3703</v>
      </c>
    </row>
    <row r="4742" spans="1:7" x14ac:dyDescent="0.15">
      <c r="A4742" s="283">
        <v>33696</v>
      </c>
      <c r="B4742" s="283" t="s">
        <v>4271</v>
      </c>
      <c r="C4742" s="283" t="s">
        <v>13712</v>
      </c>
      <c r="D4742" s="283" t="s">
        <v>13713</v>
      </c>
      <c r="E4742" s="283" t="s">
        <v>191</v>
      </c>
      <c r="G4742" s="283">
        <v>3</v>
      </c>
    </row>
    <row r="4743" spans="1:7" x14ac:dyDescent="0.15">
      <c r="A4743" s="283">
        <v>33702</v>
      </c>
      <c r="B4743" s="283" t="s">
        <v>4579</v>
      </c>
      <c r="C4743" s="283" t="s">
        <v>13714</v>
      </c>
      <c r="D4743" s="283" t="s">
        <v>13715</v>
      </c>
      <c r="E4743" s="283" t="s">
        <v>13108</v>
      </c>
      <c r="F4743" s="283" t="s">
        <v>3703</v>
      </c>
    </row>
    <row r="4744" spans="1:7" x14ac:dyDescent="0.15">
      <c r="A4744" s="283">
        <v>33704</v>
      </c>
      <c r="B4744" s="283" t="s">
        <v>4579</v>
      </c>
      <c r="C4744" s="283" t="s">
        <v>13716</v>
      </c>
      <c r="D4744" s="283" t="s">
        <v>13717</v>
      </c>
      <c r="E4744" s="283" t="s">
        <v>2840</v>
      </c>
      <c r="F4744" s="283" t="s">
        <v>3703</v>
      </c>
    </row>
    <row r="4745" spans="1:7" x14ac:dyDescent="0.15">
      <c r="A4745" s="283">
        <v>33705</v>
      </c>
      <c r="B4745" s="283" t="s">
        <v>4641</v>
      </c>
      <c r="C4745" s="283" t="s">
        <v>13718</v>
      </c>
      <c r="D4745" s="283" t="s">
        <v>13719</v>
      </c>
      <c r="E4745" s="283" t="s">
        <v>702</v>
      </c>
      <c r="F4745" s="283" t="s">
        <v>3703</v>
      </c>
    </row>
    <row r="4746" spans="1:7" x14ac:dyDescent="0.15">
      <c r="A4746" s="283">
        <v>33708</v>
      </c>
      <c r="B4746" s="283" t="s">
        <v>3708</v>
      </c>
      <c r="C4746" s="283" t="s">
        <v>13720</v>
      </c>
      <c r="D4746" s="283" t="s">
        <v>13721</v>
      </c>
      <c r="E4746" s="283" t="s">
        <v>187</v>
      </c>
      <c r="F4746" s="283" t="s">
        <v>4483</v>
      </c>
    </row>
    <row r="4747" spans="1:7" x14ac:dyDescent="0.15">
      <c r="A4747" s="283">
        <v>33711</v>
      </c>
      <c r="B4747" s="283" t="s">
        <v>3912</v>
      </c>
      <c r="C4747" s="283" t="s">
        <v>13722</v>
      </c>
      <c r="D4747" s="283" t="s">
        <v>13723</v>
      </c>
      <c r="F4747" s="283" t="s">
        <v>3703</v>
      </c>
    </row>
    <row r="4748" spans="1:7" x14ac:dyDescent="0.15">
      <c r="A4748" s="283">
        <v>33713</v>
      </c>
      <c r="B4748" s="283" t="s">
        <v>3720</v>
      </c>
      <c r="C4748" s="283" t="s">
        <v>13724</v>
      </c>
      <c r="D4748" s="283" t="s">
        <v>13725</v>
      </c>
      <c r="E4748" s="283" t="s">
        <v>1290</v>
      </c>
      <c r="F4748" s="283" t="s">
        <v>3703</v>
      </c>
    </row>
    <row r="4749" spans="1:7" x14ac:dyDescent="0.15">
      <c r="A4749" s="283">
        <v>33717</v>
      </c>
      <c r="B4749" s="283" t="s">
        <v>3801</v>
      </c>
      <c r="C4749" s="283" t="s">
        <v>13726</v>
      </c>
      <c r="D4749" s="283" t="s">
        <v>13727</v>
      </c>
      <c r="E4749" s="283" t="s">
        <v>689</v>
      </c>
      <c r="F4749" s="283" t="s">
        <v>4483</v>
      </c>
    </row>
    <row r="4750" spans="1:7" x14ac:dyDescent="0.15">
      <c r="A4750" s="283">
        <v>33718</v>
      </c>
      <c r="B4750" s="283" t="s">
        <v>3801</v>
      </c>
      <c r="C4750" s="283" t="s">
        <v>13728</v>
      </c>
      <c r="D4750" s="283" t="s">
        <v>13729</v>
      </c>
      <c r="E4750" s="283" t="s">
        <v>689</v>
      </c>
      <c r="F4750" s="283" t="s">
        <v>4483</v>
      </c>
    </row>
    <row r="4751" spans="1:7" x14ac:dyDescent="0.15">
      <c r="A4751" s="283">
        <v>33719</v>
      </c>
      <c r="B4751" s="283" t="s">
        <v>3801</v>
      </c>
      <c r="C4751" s="283" t="s">
        <v>13730</v>
      </c>
      <c r="D4751" s="283" t="s">
        <v>13731</v>
      </c>
      <c r="E4751" s="283" t="s">
        <v>267</v>
      </c>
      <c r="F4751" s="283" t="s">
        <v>3703</v>
      </c>
    </row>
    <row r="4752" spans="1:7" x14ac:dyDescent="0.15">
      <c r="A4752" s="283">
        <v>33724</v>
      </c>
      <c r="B4752" s="283" t="s">
        <v>3814</v>
      </c>
      <c r="C4752" s="283" t="s">
        <v>13732</v>
      </c>
      <c r="D4752" s="283" t="s">
        <v>13733</v>
      </c>
      <c r="E4752" s="283" t="s">
        <v>144</v>
      </c>
      <c r="F4752" s="283" t="s">
        <v>4483</v>
      </c>
    </row>
    <row r="4753" spans="1:7" x14ac:dyDescent="0.15">
      <c r="A4753" s="283">
        <v>33725</v>
      </c>
      <c r="B4753" s="283" t="s">
        <v>3736</v>
      </c>
      <c r="C4753" s="283" t="s">
        <v>13734</v>
      </c>
      <c r="D4753" s="283" t="s">
        <v>13735</v>
      </c>
      <c r="E4753" s="283" t="s">
        <v>172</v>
      </c>
      <c r="F4753" s="283" t="s">
        <v>4483</v>
      </c>
    </row>
    <row r="4754" spans="1:7" x14ac:dyDescent="0.15">
      <c r="A4754" s="283">
        <v>33726</v>
      </c>
      <c r="B4754" s="283" t="s">
        <v>5276</v>
      </c>
      <c r="C4754" s="283" t="s">
        <v>13736</v>
      </c>
      <c r="D4754" s="283" t="s">
        <v>13737</v>
      </c>
      <c r="F4754" s="283" t="s">
        <v>3703</v>
      </c>
    </row>
    <row r="4755" spans="1:7" x14ac:dyDescent="0.15">
      <c r="A4755" s="283">
        <v>33727</v>
      </c>
      <c r="B4755" s="283" t="s">
        <v>5276</v>
      </c>
      <c r="C4755" s="283" t="s">
        <v>13738</v>
      </c>
      <c r="D4755" s="283" t="s">
        <v>13739</v>
      </c>
      <c r="F4755" s="283" t="s">
        <v>3703</v>
      </c>
    </row>
    <row r="4756" spans="1:7" x14ac:dyDescent="0.15">
      <c r="A4756" s="283">
        <v>33729</v>
      </c>
      <c r="B4756" s="283" t="s">
        <v>4107</v>
      </c>
      <c r="C4756" s="283" t="s">
        <v>13740</v>
      </c>
      <c r="D4756" s="283" t="s">
        <v>13741</v>
      </c>
      <c r="E4756" s="283" t="s">
        <v>189</v>
      </c>
      <c r="F4756" s="283" t="s">
        <v>3703</v>
      </c>
    </row>
    <row r="4757" spans="1:7" x14ac:dyDescent="0.15">
      <c r="A4757" s="283">
        <v>33731</v>
      </c>
      <c r="B4757" s="283" t="s">
        <v>3740</v>
      </c>
      <c r="C4757" s="283" t="s">
        <v>13742</v>
      </c>
      <c r="D4757" s="283" t="s">
        <v>13743</v>
      </c>
      <c r="E4757" s="283" t="s">
        <v>416</v>
      </c>
      <c r="F4757" s="283" t="s">
        <v>3703</v>
      </c>
    </row>
    <row r="4758" spans="1:7" x14ac:dyDescent="0.15">
      <c r="A4758" s="283">
        <v>33732</v>
      </c>
      <c r="B4758" s="283" t="s">
        <v>3740</v>
      </c>
      <c r="C4758" s="283" t="s">
        <v>13744</v>
      </c>
      <c r="D4758" s="283" t="s">
        <v>13745</v>
      </c>
      <c r="E4758" s="283" t="s">
        <v>416</v>
      </c>
      <c r="F4758" s="283" t="s">
        <v>7272</v>
      </c>
    </row>
    <row r="4759" spans="1:7" x14ac:dyDescent="0.15">
      <c r="A4759" s="283">
        <v>33733</v>
      </c>
      <c r="B4759" s="283" t="s">
        <v>3740</v>
      </c>
      <c r="C4759" s="283" t="s">
        <v>13746</v>
      </c>
      <c r="D4759" s="283" t="s">
        <v>13747</v>
      </c>
      <c r="E4759" s="283" t="s">
        <v>416</v>
      </c>
      <c r="F4759" s="283" t="s">
        <v>3703</v>
      </c>
    </row>
    <row r="4760" spans="1:7" x14ac:dyDescent="0.15">
      <c r="A4760" s="283">
        <v>33735</v>
      </c>
      <c r="B4760" s="283" t="s">
        <v>4641</v>
      </c>
      <c r="C4760" s="283" t="s">
        <v>13748</v>
      </c>
      <c r="D4760" s="283" t="s">
        <v>13749</v>
      </c>
      <c r="F4760" s="283" t="s">
        <v>3703</v>
      </c>
    </row>
    <row r="4761" spans="1:7" x14ac:dyDescent="0.15">
      <c r="A4761" s="283">
        <v>33736</v>
      </c>
      <c r="B4761" s="283" t="s">
        <v>4404</v>
      </c>
      <c r="C4761" s="283" t="s">
        <v>13750</v>
      </c>
      <c r="D4761" s="283" t="s">
        <v>13751</v>
      </c>
      <c r="E4761" s="283" t="s">
        <v>4407</v>
      </c>
      <c r="F4761" s="283" t="s">
        <v>3703</v>
      </c>
      <c r="G4761" s="283">
        <v>3</v>
      </c>
    </row>
    <row r="4762" spans="1:7" x14ac:dyDescent="0.15">
      <c r="A4762" s="283">
        <v>33738</v>
      </c>
      <c r="B4762" s="283" t="s">
        <v>3777</v>
      </c>
      <c r="C4762" s="283" t="s">
        <v>13752</v>
      </c>
      <c r="D4762" s="283" t="s">
        <v>13753</v>
      </c>
      <c r="E4762" s="283" t="s">
        <v>3772</v>
      </c>
      <c r="F4762" s="283" t="s">
        <v>3703</v>
      </c>
      <c r="G4762" s="283">
        <v>3</v>
      </c>
    </row>
    <row r="4763" spans="1:7" x14ac:dyDescent="0.15">
      <c r="A4763" s="283">
        <v>33740</v>
      </c>
      <c r="B4763" s="283" t="s">
        <v>3777</v>
      </c>
      <c r="C4763" s="283" t="s">
        <v>13754</v>
      </c>
      <c r="D4763" s="283" t="s">
        <v>13755</v>
      </c>
      <c r="E4763" s="283" t="s">
        <v>562</v>
      </c>
      <c r="F4763" s="283" t="s">
        <v>4483</v>
      </c>
    </row>
    <row r="4764" spans="1:7" x14ac:dyDescent="0.15">
      <c r="A4764" s="283">
        <v>33742</v>
      </c>
      <c r="B4764" s="283" t="s">
        <v>3809</v>
      </c>
      <c r="C4764" s="283" t="s">
        <v>13756</v>
      </c>
      <c r="D4764" s="283" t="s">
        <v>13757</v>
      </c>
      <c r="F4764" s="283" t="s">
        <v>3703</v>
      </c>
    </row>
    <row r="4765" spans="1:7" x14ac:dyDescent="0.15">
      <c r="A4765" s="283">
        <v>33743</v>
      </c>
      <c r="B4765" s="283" t="s">
        <v>3698</v>
      </c>
      <c r="C4765" s="283" t="s">
        <v>13758</v>
      </c>
      <c r="D4765" s="283" t="s">
        <v>13759</v>
      </c>
      <c r="E4765" s="283" t="s">
        <v>218</v>
      </c>
      <c r="F4765" s="283" t="s">
        <v>4483</v>
      </c>
    </row>
    <row r="4766" spans="1:7" x14ac:dyDescent="0.15">
      <c r="A4766" s="283">
        <v>33744</v>
      </c>
      <c r="B4766" s="283" t="s">
        <v>3848</v>
      </c>
      <c r="C4766" s="283" t="s">
        <v>13760</v>
      </c>
      <c r="D4766" s="283" t="s">
        <v>13761</v>
      </c>
      <c r="E4766" s="283" t="s">
        <v>643</v>
      </c>
      <c r="F4766" s="283" t="s">
        <v>4483</v>
      </c>
    </row>
    <row r="4767" spans="1:7" x14ac:dyDescent="0.15">
      <c r="A4767" s="283">
        <v>33747</v>
      </c>
      <c r="B4767" s="283" t="s">
        <v>4192</v>
      </c>
      <c r="C4767" s="283" t="s">
        <v>13762</v>
      </c>
      <c r="D4767" s="283" t="s">
        <v>13763</v>
      </c>
      <c r="E4767" s="283" t="s">
        <v>4610</v>
      </c>
      <c r="F4767" s="283" t="s">
        <v>3703</v>
      </c>
    </row>
    <row r="4768" spans="1:7" x14ac:dyDescent="0.15">
      <c r="A4768" s="283">
        <v>33749</v>
      </c>
      <c r="B4768" s="283" t="s">
        <v>3743</v>
      </c>
      <c r="C4768" s="283" t="s">
        <v>13764</v>
      </c>
      <c r="D4768" s="283" t="s">
        <v>13765</v>
      </c>
      <c r="F4768" s="283" t="s">
        <v>3703</v>
      </c>
    </row>
    <row r="4769" spans="1:7" x14ac:dyDescent="0.15">
      <c r="A4769" s="283">
        <v>33751</v>
      </c>
      <c r="B4769" s="283" t="s">
        <v>3698</v>
      </c>
      <c r="C4769" s="283" t="s">
        <v>13766</v>
      </c>
      <c r="D4769" s="283" t="s">
        <v>13767</v>
      </c>
      <c r="E4769" s="283" t="s">
        <v>1210</v>
      </c>
      <c r="F4769" s="283" t="s">
        <v>3703</v>
      </c>
    </row>
    <row r="4770" spans="1:7" x14ac:dyDescent="0.15">
      <c r="A4770" s="283">
        <v>33752</v>
      </c>
      <c r="B4770" s="283" t="s">
        <v>3809</v>
      </c>
      <c r="C4770" s="283" t="s">
        <v>13768</v>
      </c>
      <c r="D4770" s="283" t="s">
        <v>13769</v>
      </c>
      <c r="F4770" s="283" t="s">
        <v>3703</v>
      </c>
    </row>
    <row r="4771" spans="1:7" x14ac:dyDescent="0.15">
      <c r="A4771" s="283">
        <v>33754</v>
      </c>
      <c r="B4771" s="283" t="s">
        <v>3740</v>
      </c>
      <c r="C4771" s="283" t="s">
        <v>13770</v>
      </c>
      <c r="D4771" s="283" t="s">
        <v>13771</v>
      </c>
      <c r="E4771" s="283" t="s">
        <v>416</v>
      </c>
      <c r="F4771" s="283" t="s">
        <v>7272</v>
      </c>
    </row>
    <row r="4772" spans="1:7" x14ac:dyDescent="0.15">
      <c r="A4772" s="283">
        <v>33755</v>
      </c>
      <c r="B4772" s="283" t="s">
        <v>3698</v>
      </c>
      <c r="C4772" s="283" t="s">
        <v>13772</v>
      </c>
      <c r="D4772" s="283" t="s">
        <v>13773</v>
      </c>
      <c r="E4772" s="283" t="s">
        <v>1210</v>
      </c>
      <c r="F4772" s="283" t="s">
        <v>3703</v>
      </c>
    </row>
    <row r="4773" spans="1:7" x14ac:dyDescent="0.15">
      <c r="A4773" s="283">
        <v>33757</v>
      </c>
      <c r="B4773" s="283" t="s">
        <v>3959</v>
      </c>
      <c r="C4773" s="283" t="s">
        <v>13774</v>
      </c>
      <c r="D4773" s="283" t="s">
        <v>13775</v>
      </c>
      <c r="F4773" s="283" t="s">
        <v>4483</v>
      </c>
    </row>
    <row r="4774" spans="1:7" x14ac:dyDescent="0.15">
      <c r="A4774" s="283">
        <v>33758</v>
      </c>
      <c r="B4774" s="283" t="s">
        <v>4017</v>
      </c>
      <c r="C4774" s="283" t="s">
        <v>13776</v>
      </c>
      <c r="D4774" s="283" t="s">
        <v>13777</v>
      </c>
      <c r="E4774" s="283" t="s">
        <v>850</v>
      </c>
      <c r="F4774" s="283" t="s">
        <v>4483</v>
      </c>
    </row>
    <row r="4775" spans="1:7" x14ac:dyDescent="0.15">
      <c r="A4775" s="283">
        <v>33759</v>
      </c>
      <c r="B4775" s="283" t="s">
        <v>3809</v>
      </c>
      <c r="C4775" s="283" t="s">
        <v>13778</v>
      </c>
      <c r="D4775" s="283" t="s">
        <v>13779</v>
      </c>
      <c r="F4775" s="283" t="s">
        <v>3703</v>
      </c>
    </row>
    <row r="4776" spans="1:7" x14ac:dyDescent="0.15">
      <c r="A4776" s="283">
        <v>33760</v>
      </c>
      <c r="B4776" s="283" t="s">
        <v>3708</v>
      </c>
      <c r="C4776" s="283" t="s">
        <v>13780</v>
      </c>
      <c r="D4776" s="283" t="s">
        <v>13781</v>
      </c>
      <c r="E4776" s="283" t="s">
        <v>1402</v>
      </c>
      <c r="F4776" s="283" t="s">
        <v>3703</v>
      </c>
    </row>
    <row r="4777" spans="1:7" x14ac:dyDescent="0.15">
      <c r="A4777" s="283">
        <v>33761</v>
      </c>
      <c r="B4777" s="283" t="s">
        <v>3959</v>
      </c>
      <c r="C4777" s="283" t="s">
        <v>13782</v>
      </c>
      <c r="D4777" s="283" t="s">
        <v>13783</v>
      </c>
      <c r="E4777" s="283" t="s">
        <v>1003</v>
      </c>
      <c r="F4777" s="283" t="s">
        <v>4483</v>
      </c>
    </row>
    <row r="4778" spans="1:7" x14ac:dyDescent="0.15">
      <c r="A4778" s="283">
        <v>33762</v>
      </c>
      <c r="B4778" s="283" t="s">
        <v>3743</v>
      </c>
      <c r="C4778" s="283" t="s">
        <v>13784</v>
      </c>
      <c r="D4778" s="283" t="s">
        <v>13785</v>
      </c>
      <c r="E4778" s="283" t="s">
        <v>914</v>
      </c>
      <c r="F4778" s="283" t="s">
        <v>3703</v>
      </c>
    </row>
    <row r="4779" spans="1:7" x14ac:dyDescent="0.15">
      <c r="A4779" s="283">
        <v>33763</v>
      </c>
      <c r="B4779" s="283" t="s">
        <v>3809</v>
      </c>
      <c r="C4779" s="283" t="s">
        <v>13786</v>
      </c>
      <c r="D4779" s="283" t="s">
        <v>13787</v>
      </c>
      <c r="F4779" s="283" t="s">
        <v>3703</v>
      </c>
    </row>
    <row r="4780" spans="1:7" x14ac:dyDescent="0.15">
      <c r="A4780" s="283">
        <v>33766</v>
      </c>
      <c r="B4780" s="283" t="s">
        <v>4641</v>
      </c>
      <c r="C4780" s="283" t="s">
        <v>13788</v>
      </c>
      <c r="D4780" s="283" t="s">
        <v>7143</v>
      </c>
      <c r="F4780" s="283" t="s">
        <v>7272</v>
      </c>
    </row>
    <row r="4781" spans="1:7" x14ac:dyDescent="0.15">
      <c r="A4781" s="283">
        <v>33768</v>
      </c>
      <c r="B4781" s="283" t="s">
        <v>3791</v>
      </c>
      <c r="C4781" s="283" t="s">
        <v>13789</v>
      </c>
      <c r="D4781" s="283" t="s">
        <v>13790</v>
      </c>
      <c r="E4781" s="283" t="s">
        <v>364</v>
      </c>
      <c r="F4781" s="283" t="s">
        <v>4483</v>
      </c>
    </row>
    <row r="4782" spans="1:7" x14ac:dyDescent="0.15">
      <c r="A4782" s="283">
        <v>33769</v>
      </c>
      <c r="B4782" s="283" t="s">
        <v>3801</v>
      </c>
      <c r="C4782" s="283" t="s">
        <v>13791</v>
      </c>
      <c r="D4782" s="283" t="s">
        <v>13792</v>
      </c>
      <c r="E4782" s="283" t="s">
        <v>689</v>
      </c>
      <c r="F4782" s="283" t="s">
        <v>4483</v>
      </c>
    </row>
    <row r="4783" spans="1:7" x14ac:dyDescent="0.15">
      <c r="A4783" s="283">
        <v>33771</v>
      </c>
      <c r="B4783" s="283" t="s">
        <v>3698</v>
      </c>
      <c r="C4783" s="283" t="s">
        <v>13793</v>
      </c>
      <c r="D4783" s="283" t="s">
        <v>13794</v>
      </c>
      <c r="E4783" s="283" t="s">
        <v>185</v>
      </c>
      <c r="F4783" s="283" t="s">
        <v>3703</v>
      </c>
    </row>
    <row r="4784" spans="1:7" x14ac:dyDescent="0.15">
      <c r="A4784" s="283">
        <v>33773</v>
      </c>
      <c r="B4784" s="283" t="s">
        <v>3698</v>
      </c>
      <c r="C4784" s="283" t="s">
        <v>13795</v>
      </c>
      <c r="D4784" s="283" t="s">
        <v>13796</v>
      </c>
      <c r="E4784" s="283" t="s">
        <v>277</v>
      </c>
      <c r="G4784" s="283">
        <v>3</v>
      </c>
    </row>
    <row r="4785" spans="1:7" x14ac:dyDescent="0.15">
      <c r="A4785" s="283">
        <v>33774</v>
      </c>
      <c r="B4785" s="283" t="s">
        <v>3698</v>
      </c>
      <c r="C4785" s="283" t="s">
        <v>13797</v>
      </c>
      <c r="D4785" s="283" t="s">
        <v>13798</v>
      </c>
      <c r="E4785" s="283" t="s">
        <v>277</v>
      </c>
      <c r="G4785" s="283">
        <v>3</v>
      </c>
    </row>
    <row r="4786" spans="1:7" x14ac:dyDescent="0.15">
      <c r="A4786" s="283">
        <v>33775</v>
      </c>
      <c r="B4786" s="283" t="s">
        <v>3698</v>
      </c>
      <c r="C4786" s="283" t="s">
        <v>13799</v>
      </c>
      <c r="D4786" s="283" t="s">
        <v>13800</v>
      </c>
      <c r="E4786" s="283" t="s">
        <v>277</v>
      </c>
      <c r="G4786" s="283">
        <v>3</v>
      </c>
    </row>
    <row r="4787" spans="1:7" x14ac:dyDescent="0.15">
      <c r="A4787" s="283">
        <v>33776</v>
      </c>
      <c r="B4787" s="283" t="s">
        <v>4603</v>
      </c>
      <c r="C4787" s="283" t="s">
        <v>13801</v>
      </c>
      <c r="D4787" s="283" t="s">
        <v>13802</v>
      </c>
      <c r="F4787" s="283" t="s">
        <v>3703</v>
      </c>
    </row>
    <row r="4788" spans="1:7" x14ac:dyDescent="0.15">
      <c r="A4788" s="283">
        <v>33777</v>
      </c>
      <c r="B4788" s="283" t="s">
        <v>3698</v>
      </c>
      <c r="C4788" s="283" t="s">
        <v>13803</v>
      </c>
      <c r="D4788" s="283" t="s">
        <v>13804</v>
      </c>
      <c r="G4788" s="283">
        <v>3</v>
      </c>
    </row>
    <row r="4789" spans="1:7" x14ac:dyDescent="0.15">
      <c r="A4789" s="283">
        <v>33778</v>
      </c>
      <c r="B4789" s="283" t="s">
        <v>3731</v>
      </c>
      <c r="C4789" s="283" t="s">
        <v>13805</v>
      </c>
      <c r="D4789" s="283" t="s">
        <v>13806</v>
      </c>
      <c r="E4789" s="283" t="s">
        <v>544</v>
      </c>
      <c r="F4789" s="283" t="s">
        <v>7272</v>
      </c>
    </row>
    <row r="4790" spans="1:7" x14ac:dyDescent="0.15">
      <c r="A4790" s="283">
        <v>33782</v>
      </c>
      <c r="B4790" s="283" t="s">
        <v>4101</v>
      </c>
      <c r="C4790" s="283" t="s">
        <v>13807</v>
      </c>
      <c r="D4790" s="283" t="s">
        <v>13808</v>
      </c>
      <c r="E4790" s="283" t="s">
        <v>4112</v>
      </c>
      <c r="F4790" s="283" t="s">
        <v>3703</v>
      </c>
    </row>
    <row r="4791" spans="1:7" x14ac:dyDescent="0.15">
      <c r="A4791" s="283">
        <v>33783</v>
      </c>
      <c r="B4791" s="283" t="s">
        <v>4101</v>
      </c>
      <c r="C4791" s="283" t="s">
        <v>13809</v>
      </c>
      <c r="D4791" s="283" t="s">
        <v>13810</v>
      </c>
      <c r="E4791" s="283" t="s">
        <v>11241</v>
      </c>
      <c r="F4791" s="283" t="s">
        <v>3703</v>
      </c>
    </row>
    <row r="4792" spans="1:7" x14ac:dyDescent="0.15">
      <c r="A4792" s="283">
        <v>33784</v>
      </c>
      <c r="B4792" s="283" t="s">
        <v>3698</v>
      </c>
      <c r="C4792" s="283" t="s">
        <v>13811</v>
      </c>
      <c r="D4792" s="283" t="s">
        <v>13812</v>
      </c>
      <c r="E4792" s="283" t="s">
        <v>134</v>
      </c>
      <c r="F4792" s="283" t="s">
        <v>3703</v>
      </c>
    </row>
    <row r="4793" spans="1:7" x14ac:dyDescent="0.15">
      <c r="A4793" s="283">
        <v>33785</v>
      </c>
      <c r="B4793" s="283" t="s">
        <v>3698</v>
      </c>
      <c r="C4793" s="283" t="s">
        <v>13813</v>
      </c>
      <c r="D4793" s="283" t="s">
        <v>13814</v>
      </c>
      <c r="E4793" s="283" t="s">
        <v>134</v>
      </c>
      <c r="F4793" s="283" t="s">
        <v>3703</v>
      </c>
    </row>
    <row r="4794" spans="1:7" x14ac:dyDescent="0.15">
      <c r="A4794" s="283">
        <v>33786</v>
      </c>
      <c r="B4794" s="283" t="s">
        <v>3698</v>
      </c>
      <c r="C4794" s="283" t="s">
        <v>13815</v>
      </c>
      <c r="D4794" s="283" t="s">
        <v>13816</v>
      </c>
      <c r="E4794" s="283" t="s">
        <v>376</v>
      </c>
      <c r="F4794" s="283" t="s">
        <v>3703</v>
      </c>
    </row>
    <row r="4795" spans="1:7" x14ac:dyDescent="0.15">
      <c r="A4795" s="283">
        <v>33788</v>
      </c>
      <c r="B4795" s="283" t="s">
        <v>4404</v>
      </c>
      <c r="C4795" s="283" t="s">
        <v>13817</v>
      </c>
      <c r="D4795" s="283" t="s">
        <v>13818</v>
      </c>
      <c r="F4795" s="283" t="s">
        <v>3703</v>
      </c>
    </row>
    <row r="4796" spans="1:7" x14ac:dyDescent="0.15">
      <c r="A4796" s="283">
        <v>33789</v>
      </c>
      <c r="B4796" s="283" t="s">
        <v>3814</v>
      </c>
      <c r="C4796" s="283" t="s">
        <v>13819</v>
      </c>
      <c r="D4796" s="283" t="s">
        <v>13820</v>
      </c>
      <c r="E4796" s="283" t="s">
        <v>3772</v>
      </c>
      <c r="F4796" s="283" t="s">
        <v>4483</v>
      </c>
      <c r="G4796" s="283">
        <v>3</v>
      </c>
    </row>
    <row r="4797" spans="1:7" x14ac:dyDescent="0.15">
      <c r="A4797" s="283">
        <v>33791</v>
      </c>
      <c r="B4797" s="283" t="s">
        <v>3726</v>
      </c>
      <c r="C4797" s="283" t="s">
        <v>13821</v>
      </c>
      <c r="D4797" s="283" t="s">
        <v>13822</v>
      </c>
      <c r="E4797" s="283" t="s">
        <v>3820</v>
      </c>
      <c r="F4797" s="283" t="s">
        <v>4483</v>
      </c>
    </row>
    <row r="4798" spans="1:7" x14ac:dyDescent="0.15">
      <c r="A4798" s="283">
        <v>33792</v>
      </c>
      <c r="B4798" s="283" t="s">
        <v>4107</v>
      </c>
      <c r="C4798" s="283" t="s">
        <v>13823</v>
      </c>
      <c r="D4798" s="283" t="s">
        <v>13824</v>
      </c>
      <c r="E4798" s="283" t="s">
        <v>189</v>
      </c>
      <c r="F4798" s="283" t="s">
        <v>3703</v>
      </c>
    </row>
    <row r="4799" spans="1:7" x14ac:dyDescent="0.15">
      <c r="A4799" s="283">
        <v>33793</v>
      </c>
      <c r="B4799" s="283" t="s">
        <v>4530</v>
      </c>
      <c r="C4799" s="283" t="s">
        <v>13825</v>
      </c>
      <c r="D4799" s="283" t="s">
        <v>13826</v>
      </c>
      <c r="F4799" s="283" t="s">
        <v>3703</v>
      </c>
    </row>
    <row r="4800" spans="1:7" x14ac:dyDescent="0.15">
      <c r="A4800" s="283">
        <v>33797</v>
      </c>
      <c r="B4800" s="283" t="s">
        <v>3698</v>
      </c>
      <c r="C4800" s="283" t="s">
        <v>13827</v>
      </c>
      <c r="D4800" s="283" t="s">
        <v>13828</v>
      </c>
      <c r="E4800" s="283" t="s">
        <v>218</v>
      </c>
      <c r="F4800" s="283" t="s">
        <v>3703</v>
      </c>
    </row>
    <row r="4801" spans="1:7" x14ac:dyDescent="0.15">
      <c r="A4801" s="283">
        <v>33798</v>
      </c>
      <c r="B4801" s="283" t="s">
        <v>4271</v>
      </c>
      <c r="C4801" s="283" t="s">
        <v>13829</v>
      </c>
      <c r="D4801" s="283" t="s">
        <v>13830</v>
      </c>
      <c r="E4801" s="283" t="s">
        <v>890</v>
      </c>
      <c r="F4801" s="283" t="s">
        <v>3703</v>
      </c>
    </row>
    <row r="4802" spans="1:7" x14ac:dyDescent="0.15">
      <c r="A4802" s="283">
        <v>33799</v>
      </c>
      <c r="B4802" s="283" t="s">
        <v>4222</v>
      </c>
      <c r="C4802" s="283" t="s">
        <v>13831</v>
      </c>
      <c r="D4802" s="283" t="s">
        <v>13832</v>
      </c>
      <c r="E4802" s="283" t="s">
        <v>13452</v>
      </c>
      <c r="F4802" s="283" t="s">
        <v>3703</v>
      </c>
    </row>
    <row r="4803" spans="1:7" x14ac:dyDescent="0.15">
      <c r="A4803" s="283">
        <v>33800</v>
      </c>
      <c r="B4803" s="283" t="s">
        <v>4222</v>
      </c>
      <c r="C4803" s="283" t="s">
        <v>13833</v>
      </c>
      <c r="D4803" s="283" t="s">
        <v>13834</v>
      </c>
      <c r="E4803" s="283" t="s">
        <v>13452</v>
      </c>
      <c r="F4803" s="283" t="s">
        <v>3703</v>
      </c>
    </row>
    <row r="4804" spans="1:7" x14ac:dyDescent="0.15">
      <c r="A4804" s="283">
        <v>33801</v>
      </c>
      <c r="B4804" s="283" t="s">
        <v>3794</v>
      </c>
      <c r="C4804" s="283" t="s">
        <v>13835</v>
      </c>
      <c r="D4804" s="283" t="s">
        <v>13836</v>
      </c>
      <c r="E4804" s="283" t="s">
        <v>215</v>
      </c>
      <c r="F4804" s="283" t="s">
        <v>3703</v>
      </c>
    </row>
    <row r="4805" spans="1:7" x14ac:dyDescent="0.15">
      <c r="A4805" s="283">
        <v>33802</v>
      </c>
      <c r="B4805" s="283" t="s">
        <v>3794</v>
      </c>
      <c r="C4805" s="283" t="s">
        <v>13837</v>
      </c>
      <c r="D4805" s="283" t="s">
        <v>13838</v>
      </c>
      <c r="E4805" s="283" t="s">
        <v>6164</v>
      </c>
      <c r="F4805" s="283" t="s">
        <v>4483</v>
      </c>
    </row>
    <row r="4806" spans="1:7" x14ac:dyDescent="0.15">
      <c r="A4806" s="283">
        <v>33803</v>
      </c>
      <c r="B4806" s="283" t="s">
        <v>3794</v>
      </c>
      <c r="C4806" s="283" t="s">
        <v>13839</v>
      </c>
      <c r="D4806" s="283" t="s">
        <v>13840</v>
      </c>
      <c r="E4806" s="283" t="s">
        <v>6164</v>
      </c>
      <c r="F4806" s="283" t="s">
        <v>4483</v>
      </c>
    </row>
    <row r="4807" spans="1:7" x14ac:dyDescent="0.15">
      <c r="A4807" s="283">
        <v>33804</v>
      </c>
      <c r="B4807" s="283" t="s">
        <v>3794</v>
      </c>
      <c r="C4807" s="283" t="s">
        <v>13841</v>
      </c>
      <c r="D4807" s="283" t="s">
        <v>13842</v>
      </c>
      <c r="E4807" s="283" t="s">
        <v>3643</v>
      </c>
      <c r="F4807" s="283" t="s">
        <v>3703</v>
      </c>
    </row>
    <row r="4808" spans="1:7" x14ac:dyDescent="0.15">
      <c r="A4808" s="283">
        <v>33806</v>
      </c>
      <c r="B4808" s="283" t="s">
        <v>4586</v>
      </c>
      <c r="C4808" s="283" t="s">
        <v>13843</v>
      </c>
      <c r="D4808" s="283" t="s">
        <v>13844</v>
      </c>
      <c r="E4808" s="283" t="s">
        <v>130</v>
      </c>
      <c r="F4808" s="283" t="s">
        <v>3703</v>
      </c>
    </row>
    <row r="4809" spans="1:7" x14ac:dyDescent="0.15">
      <c r="A4809" s="283">
        <v>33807</v>
      </c>
      <c r="B4809" s="283" t="s">
        <v>3731</v>
      </c>
      <c r="C4809" s="283" t="s">
        <v>13845</v>
      </c>
      <c r="D4809" s="283" t="s">
        <v>13846</v>
      </c>
      <c r="E4809" s="283" t="s">
        <v>1847</v>
      </c>
      <c r="F4809" s="283" t="s">
        <v>3703</v>
      </c>
    </row>
    <row r="4810" spans="1:7" x14ac:dyDescent="0.15">
      <c r="A4810" s="283">
        <v>33808</v>
      </c>
      <c r="B4810" s="283" t="s">
        <v>3814</v>
      </c>
      <c r="C4810" s="283" t="s">
        <v>13847</v>
      </c>
      <c r="D4810" s="283" t="s">
        <v>13848</v>
      </c>
      <c r="E4810" s="283" t="s">
        <v>3817</v>
      </c>
      <c r="F4810" s="283" t="s">
        <v>3703</v>
      </c>
      <c r="G4810" s="283">
        <v>3</v>
      </c>
    </row>
    <row r="4811" spans="1:7" x14ac:dyDescent="0.15">
      <c r="A4811" s="283">
        <v>33809</v>
      </c>
      <c r="B4811" s="283" t="s">
        <v>3726</v>
      </c>
      <c r="C4811" s="283" t="s">
        <v>13849</v>
      </c>
      <c r="D4811" s="283" t="s">
        <v>13850</v>
      </c>
      <c r="E4811" s="283" t="s">
        <v>988</v>
      </c>
      <c r="F4811" s="283" t="s">
        <v>4483</v>
      </c>
    </row>
    <row r="4812" spans="1:7" x14ac:dyDescent="0.15">
      <c r="A4812" s="283">
        <v>33810</v>
      </c>
      <c r="B4812" s="283" t="s">
        <v>3698</v>
      </c>
      <c r="C4812" s="283" t="s">
        <v>15501</v>
      </c>
      <c r="D4812" s="283" t="s">
        <v>13851</v>
      </c>
      <c r="E4812" s="283" t="s">
        <v>276</v>
      </c>
      <c r="F4812" s="283" t="s">
        <v>3703</v>
      </c>
    </row>
    <row r="4813" spans="1:7" x14ac:dyDescent="0.15">
      <c r="A4813" s="283">
        <v>33813</v>
      </c>
      <c r="B4813" s="283" t="s">
        <v>839</v>
      </c>
      <c r="C4813" s="283" t="s">
        <v>13852</v>
      </c>
      <c r="D4813" s="283" t="s">
        <v>13853</v>
      </c>
      <c r="E4813" s="283" t="s">
        <v>6059</v>
      </c>
      <c r="F4813" s="283" t="s">
        <v>5283</v>
      </c>
    </row>
    <row r="4814" spans="1:7" x14ac:dyDescent="0.15">
      <c r="A4814" s="283">
        <v>33814</v>
      </c>
      <c r="B4814" s="283" t="s">
        <v>839</v>
      </c>
      <c r="C4814" s="283" t="s">
        <v>13854</v>
      </c>
      <c r="D4814" s="283" t="s">
        <v>13855</v>
      </c>
      <c r="E4814" s="283" t="s">
        <v>6967</v>
      </c>
      <c r="F4814" s="283" t="s">
        <v>7272</v>
      </c>
    </row>
    <row r="4815" spans="1:7" x14ac:dyDescent="0.15">
      <c r="A4815" s="283">
        <v>33815</v>
      </c>
      <c r="B4815" s="283" t="s">
        <v>839</v>
      </c>
      <c r="C4815" s="283" t="s">
        <v>13856</v>
      </c>
      <c r="D4815" s="283" t="s">
        <v>13857</v>
      </c>
      <c r="E4815" s="283" t="s">
        <v>10124</v>
      </c>
      <c r="F4815" s="283" t="s">
        <v>7272</v>
      </c>
    </row>
    <row r="4816" spans="1:7" x14ac:dyDescent="0.15">
      <c r="A4816" s="283">
        <v>33816</v>
      </c>
      <c r="B4816" s="283" t="s">
        <v>839</v>
      </c>
      <c r="C4816" s="283" t="s">
        <v>13858</v>
      </c>
      <c r="D4816" s="283" t="s">
        <v>13859</v>
      </c>
      <c r="E4816" s="283" t="s">
        <v>10124</v>
      </c>
      <c r="F4816" s="283" t="s">
        <v>7272</v>
      </c>
    </row>
    <row r="4817" spans="1:7" x14ac:dyDescent="0.15">
      <c r="A4817" s="283">
        <v>33817</v>
      </c>
      <c r="B4817" s="283" t="s">
        <v>839</v>
      </c>
      <c r="C4817" s="283" t="s">
        <v>13860</v>
      </c>
      <c r="D4817" s="283" t="s">
        <v>13861</v>
      </c>
      <c r="E4817" s="283" t="s">
        <v>247</v>
      </c>
      <c r="F4817" s="283" t="s">
        <v>7272</v>
      </c>
    </row>
    <row r="4818" spans="1:7" x14ac:dyDescent="0.15">
      <c r="A4818" s="283">
        <v>33818</v>
      </c>
      <c r="B4818" s="283" t="s">
        <v>839</v>
      </c>
      <c r="C4818" s="283" t="s">
        <v>13862</v>
      </c>
      <c r="D4818" s="283" t="s">
        <v>13863</v>
      </c>
      <c r="E4818" s="283" t="s">
        <v>7672</v>
      </c>
      <c r="F4818" s="283" t="s">
        <v>3703</v>
      </c>
    </row>
    <row r="4819" spans="1:7" x14ac:dyDescent="0.15">
      <c r="A4819" s="283">
        <v>33819</v>
      </c>
      <c r="B4819" s="283" t="s">
        <v>839</v>
      </c>
      <c r="C4819" s="283" t="s">
        <v>13864</v>
      </c>
      <c r="D4819" s="283" t="s">
        <v>13865</v>
      </c>
      <c r="E4819" s="283" t="s">
        <v>227</v>
      </c>
      <c r="F4819" s="283" t="s">
        <v>3703</v>
      </c>
    </row>
    <row r="4820" spans="1:7" x14ac:dyDescent="0.15">
      <c r="A4820" s="283">
        <v>33820</v>
      </c>
      <c r="B4820" s="283" t="s">
        <v>3801</v>
      </c>
      <c r="C4820" s="283" t="s">
        <v>13866</v>
      </c>
      <c r="D4820" s="283" t="s">
        <v>13867</v>
      </c>
      <c r="E4820" s="283" t="s">
        <v>3804</v>
      </c>
      <c r="G4820" s="283">
        <v>3</v>
      </c>
    </row>
    <row r="4821" spans="1:7" x14ac:dyDescent="0.15">
      <c r="A4821" s="283">
        <v>33821</v>
      </c>
      <c r="B4821" s="283" t="s">
        <v>3736</v>
      </c>
      <c r="C4821" s="283" t="s">
        <v>13868</v>
      </c>
      <c r="D4821" s="283" t="s">
        <v>13869</v>
      </c>
      <c r="E4821" s="283" t="s">
        <v>933</v>
      </c>
      <c r="F4821" s="283" t="s">
        <v>4483</v>
      </c>
    </row>
    <row r="4822" spans="1:7" x14ac:dyDescent="0.15">
      <c r="A4822" s="283">
        <v>33822</v>
      </c>
      <c r="B4822" s="283" t="s">
        <v>4017</v>
      </c>
      <c r="C4822" s="283" t="s">
        <v>13870</v>
      </c>
      <c r="D4822" s="283" t="s">
        <v>13871</v>
      </c>
      <c r="E4822" s="283" t="s">
        <v>263</v>
      </c>
      <c r="F4822" s="283" t="s">
        <v>3703</v>
      </c>
    </row>
    <row r="4823" spans="1:7" x14ac:dyDescent="0.15">
      <c r="A4823" s="283">
        <v>33824</v>
      </c>
      <c r="B4823" s="283" t="s">
        <v>3805</v>
      </c>
      <c r="C4823" s="283" t="s">
        <v>13872</v>
      </c>
      <c r="D4823" s="283" t="s">
        <v>13873</v>
      </c>
      <c r="E4823" s="283" t="s">
        <v>279</v>
      </c>
      <c r="F4823" s="283" t="s">
        <v>3703</v>
      </c>
    </row>
    <row r="4824" spans="1:7" x14ac:dyDescent="0.15">
      <c r="A4824" s="283">
        <v>33825</v>
      </c>
      <c r="B4824" s="283" t="s">
        <v>3736</v>
      </c>
      <c r="C4824" s="283" t="s">
        <v>13874</v>
      </c>
      <c r="D4824" s="283" t="s">
        <v>13875</v>
      </c>
      <c r="E4824" s="283" t="s">
        <v>210</v>
      </c>
      <c r="F4824" s="283" t="s">
        <v>3703</v>
      </c>
    </row>
    <row r="4825" spans="1:7" x14ac:dyDescent="0.15">
      <c r="A4825" s="283">
        <v>33826</v>
      </c>
      <c r="B4825" s="283" t="s">
        <v>3736</v>
      </c>
      <c r="C4825" s="283" t="s">
        <v>13876</v>
      </c>
      <c r="D4825" s="283" t="s">
        <v>13877</v>
      </c>
      <c r="E4825" s="283" t="s">
        <v>210</v>
      </c>
      <c r="F4825" s="283" t="s">
        <v>4483</v>
      </c>
    </row>
    <row r="4826" spans="1:7" x14ac:dyDescent="0.15">
      <c r="A4826" s="283">
        <v>33827</v>
      </c>
      <c r="B4826" s="283" t="s">
        <v>3736</v>
      </c>
      <c r="C4826" s="283" t="s">
        <v>13878</v>
      </c>
      <c r="D4826" s="283" t="s">
        <v>12234</v>
      </c>
      <c r="E4826" s="283" t="s">
        <v>210</v>
      </c>
      <c r="F4826" s="283" t="s">
        <v>4483</v>
      </c>
    </row>
    <row r="4827" spans="1:7" x14ac:dyDescent="0.15">
      <c r="A4827" s="283">
        <v>33831</v>
      </c>
      <c r="B4827" s="283" t="s">
        <v>3736</v>
      </c>
      <c r="C4827" s="283" t="s">
        <v>13879</v>
      </c>
      <c r="D4827" s="283" t="s">
        <v>13880</v>
      </c>
      <c r="E4827" s="283" t="s">
        <v>580</v>
      </c>
      <c r="F4827" s="283" t="s">
        <v>4483</v>
      </c>
    </row>
    <row r="4828" spans="1:7" x14ac:dyDescent="0.15">
      <c r="A4828" s="283">
        <v>33832</v>
      </c>
      <c r="B4828" s="283" t="s">
        <v>3698</v>
      </c>
      <c r="C4828" s="283" t="s">
        <v>13881</v>
      </c>
      <c r="D4828" s="283" t="s">
        <v>13882</v>
      </c>
      <c r="E4828" s="283" t="s">
        <v>574</v>
      </c>
      <c r="F4828" s="283" t="s">
        <v>3703</v>
      </c>
    </row>
    <row r="4829" spans="1:7" x14ac:dyDescent="0.15">
      <c r="A4829" s="283">
        <v>33833</v>
      </c>
      <c r="B4829" s="283" t="s">
        <v>4603</v>
      </c>
      <c r="C4829" s="283" t="s">
        <v>13883</v>
      </c>
      <c r="D4829" s="283" t="s">
        <v>13884</v>
      </c>
      <c r="F4829" s="283" t="s">
        <v>3703</v>
      </c>
    </row>
    <row r="4830" spans="1:7" x14ac:dyDescent="0.15">
      <c r="A4830" s="283">
        <v>33834</v>
      </c>
      <c r="B4830" s="283" t="s">
        <v>4603</v>
      </c>
      <c r="C4830" s="283" t="s">
        <v>13885</v>
      </c>
      <c r="D4830" s="283" t="s">
        <v>13886</v>
      </c>
      <c r="F4830" s="283" t="s">
        <v>3703</v>
      </c>
    </row>
    <row r="4831" spans="1:7" x14ac:dyDescent="0.15">
      <c r="A4831" s="283">
        <v>33835</v>
      </c>
      <c r="B4831" s="283" t="s">
        <v>4603</v>
      </c>
      <c r="C4831" s="283" t="s">
        <v>13887</v>
      </c>
      <c r="D4831" s="283" t="s">
        <v>13888</v>
      </c>
      <c r="F4831" s="283" t="s">
        <v>3703</v>
      </c>
    </row>
    <row r="4832" spans="1:7" x14ac:dyDescent="0.15">
      <c r="A4832" s="283">
        <v>33838</v>
      </c>
      <c r="B4832" s="283" t="s">
        <v>3888</v>
      </c>
      <c r="C4832" s="283" t="s">
        <v>15502</v>
      </c>
      <c r="D4832" s="283" t="s">
        <v>15503</v>
      </c>
      <c r="E4832" s="283" t="s">
        <v>15504</v>
      </c>
      <c r="F4832" s="283" t="s">
        <v>3703</v>
      </c>
    </row>
    <row r="4833" spans="1:7" x14ac:dyDescent="0.15">
      <c r="A4833" s="283">
        <v>33841</v>
      </c>
      <c r="B4833" s="283" t="s">
        <v>3736</v>
      </c>
      <c r="C4833" s="283" t="s">
        <v>13889</v>
      </c>
      <c r="D4833" s="283" t="s">
        <v>13890</v>
      </c>
      <c r="E4833" s="283" t="s">
        <v>151</v>
      </c>
      <c r="F4833" s="283" t="s">
        <v>5283</v>
      </c>
    </row>
    <row r="4834" spans="1:7" x14ac:dyDescent="0.15">
      <c r="A4834" s="283">
        <v>33842</v>
      </c>
      <c r="B4834" s="283" t="s">
        <v>3708</v>
      </c>
      <c r="C4834" s="283" t="s">
        <v>13891</v>
      </c>
      <c r="D4834" s="283" t="s">
        <v>13892</v>
      </c>
      <c r="E4834" s="283" t="s">
        <v>1402</v>
      </c>
      <c r="F4834" s="283" t="s">
        <v>7272</v>
      </c>
    </row>
    <row r="4835" spans="1:7" x14ac:dyDescent="0.15">
      <c r="A4835" s="283">
        <v>33843</v>
      </c>
      <c r="B4835" s="283" t="s">
        <v>3698</v>
      </c>
      <c r="C4835" s="283" t="s">
        <v>13893</v>
      </c>
      <c r="D4835" s="283" t="s">
        <v>13894</v>
      </c>
      <c r="E4835" s="283" t="s">
        <v>4268</v>
      </c>
      <c r="F4835" s="283" t="s">
        <v>3703</v>
      </c>
    </row>
    <row r="4836" spans="1:7" x14ac:dyDescent="0.15">
      <c r="A4836" s="283">
        <v>33844</v>
      </c>
      <c r="B4836" s="283" t="s">
        <v>839</v>
      </c>
      <c r="C4836" s="283" t="s">
        <v>15505</v>
      </c>
      <c r="D4836" s="283" t="s">
        <v>15506</v>
      </c>
      <c r="E4836" s="283" t="s">
        <v>656</v>
      </c>
      <c r="F4836" s="283" t="s">
        <v>3703</v>
      </c>
    </row>
    <row r="4837" spans="1:7" x14ac:dyDescent="0.15">
      <c r="A4837" s="283">
        <v>33845</v>
      </c>
      <c r="B4837" s="283" t="s">
        <v>3814</v>
      </c>
      <c r="C4837" s="283" t="s">
        <v>13895</v>
      </c>
      <c r="D4837" s="283" t="s">
        <v>13896</v>
      </c>
      <c r="E4837" s="283" t="s">
        <v>3772</v>
      </c>
      <c r="F4837" s="283" t="s">
        <v>4483</v>
      </c>
    </row>
    <row r="4838" spans="1:7" x14ac:dyDescent="0.15">
      <c r="A4838" s="283">
        <v>33846</v>
      </c>
      <c r="B4838" s="283" t="s">
        <v>4107</v>
      </c>
      <c r="C4838" s="283" t="s">
        <v>13897</v>
      </c>
      <c r="D4838" s="283" t="s">
        <v>13898</v>
      </c>
      <c r="E4838" s="283" t="s">
        <v>189</v>
      </c>
      <c r="F4838" s="283" t="s">
        <v>4483</v>
      </c>
    </row>
    <row r="4839" spans="1:7" x14ac:dyDescent="0.15">
      <c r="A4839" s="283">
        <v>33848</v>
      </c>
      <c r="B4839" s="283" t="s">
        <v>3726</v>
      </c>
      <c r="C4839" s="283" t="s">
        <v>13899</v>
      </c>
      <c r="D4839" s="283" t="s">
        <v>13900</v>
      </c>
      <c r="E4839" s="283" t="s">
        <v>3772</v>
      </c>
      <c r="F4839" s="283" t="s">
        <v>3703</v>
      </c>
      <c r="G4839" s="283">
        <v>3</v>
      </c>
    </row>
    <row r="4840" spans="1:7" x14ac:dyDescent="0.15">
      <c r="A4840" s="283">
        <v>33849</v>
      </c>
      <c r="B4840" s="283" t="s">
        <v>839</v>
      </c>
      <c r="C4840" s="283" t="s">
        <v>13901</v>
      </c>
      <c r="D4840" s="283" t="s">
        <v>13902</v>
      </c>
      <c r="E4840" s="283" t="s">
        <v>1454</v>
      </c>
      <c r="F4840" s="283" t="s">
        <v>3703</v>
      </c>
    </row>
    <row r="4841" spans="1:7" x14ac:dyDescent="0.15">
      <c r="A4841" s="283">
        <v>33850</v>
      </c>
      <c r="B4841" s="283" t="s">
        <v>3731</v>
      </c>
      <c r="C4841" s="283" t="s">
        <v>13903</v>
      </c>
      <c r="D4841" s="283" t="s">
        <v>13904</v>
      </c>
      <c r="E4841" s="283" t="s">
        <v>205</v>
      </c>
      <c r="F4841" s="283" t="s">
        <v>4483</v>
      </c>
    </row>
    <row r="4842" spans="1:7" x14ac:dyDescent="0.15">
      <c r="A4842" s="283">
        <v>33851</v>
      </c>
      <c r="B4842" s="283" t="s">
        <v>3698</v>
      </c>
      <c r="C4842" s="283" t="s">
        <v>13905</v>
      </c>
      <c r="D4842" s="283" t="s">
        <v>13906</v>
      </c>
      <c r="E4842" s="283" t="s">
        <v>218</v>
      </c>
      <c r="F4842" s="283" t="s">
        <v>4483</v>
      </c>
    </row>
    <row r="4843" spans="1:7" x14ac:dyDescent="0.15">
      <c r="A4843" s="283">
        <v>33854</v>
      </c>
      <c r="B4843" s="283" t="s">
        <v>3736</v>
      </c>
      <c r="C4843" s="283" t="s">
        <v>13907</v>
      </c>
      <c r="D4843" s="283" t="s">
        <v>13908</v>
      </c>
      <c r="E4843" s="283" t="s">
        <v>13909</v>
      </c>
      <c r="F4843" s="283" t="s">
        <v>3703</v>
      </c>
    </row>
    <row r="4844" spans="1:7" x14ac:dyDescent="0.15">
      <c r="A4844" s="283">
        <v>33855</v>
      </c>
      <c r="B4844" s="283" t="s">
        <v>4147</v>
      </c>
      <c r="C4844" s="283" t="s">
        <v>13910</v>
      </c>
      <c r="D4844" s="283" t="s">
        <v>13911</v>
      </c>
      <c r="E4844" s="283" t="s">
        <v>1202</v>
      </c>
      <c r="F4844" s="283" t="s">
        <v>7272</v>
      </c>
    </row>
    <row r="4845" spans="1:7" x14ac:dyDescent="0.15">
      <c r="A4845" s="283">
        <v>33856</v>
      </c>
      <c r="B4845" s="283" t="s">
        <v>3848</v>
      </c>
      <c r="C4845" s="283" t="s">
        <v>13912</v>
      </c>
      <c r="D4845" s="283" t="s">
        <v>13913</v>
      </c>
      <c r="E4845" s="283" t="s">
        <v>269</v>
      </c>
      <c r="F4845" s="283" t="s">
        <v>4483</v>
      </c>
    </row>
    <row r="4846" spans="1:7" x14ac:dyDescent="0.15">
      <c r="A4846" s="283">
        <v>33861</v>
      </c>
      <c r="B4846" s="283" t="s">
        <v>3698</v>
      </c>
      <c r="C4846" s="283" t="s">
        <v>13914</v>
      </c>
      <c r="D4846" s="283" t="s">
        <v>13915</v>
      </c>
      <c r="E4846" s="283" t="s">
        <v>425</v>
      </c>
      <c r="F4846" s="283" t="s">
        <v>4483</v>
      </c>
    </row>
    <row r="4847" spans="1:7" x14ac:dyDescent="0.15">
      <c r="A4847" s="283">
        <v>33862</v>
      </c>
      <c r="B4847" s="283" t="s">
        <v>3708</v>
      </c>
      <c r="C4847" s="283" t="s">
        <v>13916</v>
      </c>
      <c r="D4847" s="283" t="s">
        <v>13917</v>
      </c>
      <c r="E4847" s="283" t="s">
        <v>571</v>
      </c>
      <c r="F4847" s="283" t="s">
        <v>3703</v>
      </c>
    </row>
    <row r="4848" spans="1:7" x14ac:dyDescent="0.15">
      <c r="A4848" s="283">
        <v>33863</v>
      </c>
      <c r="B4848" s="283" t="s">
        <v>3698</v>
      </c>
      <c r="C4848" s="283" t="s">
        <v>13918</v>
      </c>
      <c r="D4848" s="283" t="s">
        <v>13919</v>
      </c>
      <c r="E4848" s="283" t="s">
        <v>433</v>
      </c>
      <c r="F4848" s="283" t="s">
        <v>4483</v>
      </c>
    </row>
    <row r="4849" spans="1:7" x14ac:dyDescent="0.15">
      <c r="A4849" s="283">
        <v>33864</v>
      </c>
      <c r="B4849" s="283" t="s">
        <v>3814</v>
      </c>
      <c r="C4849" s="283" t="s">
        <v>13920</v>
      </c>
      <c r="D4849" s="283" t="s">
        <v>13921</v>
      </c>
      <c r="E4849" s="283" t="s">
        <v>13237</v>
      </c>
      <c r="F4849" s="283" t="s">
        <v>4483</v>
      </c>
    </row>
    <row r="4850" spans="1:7" x14ac:dyDescent="0.15">
      <c r="A4850" s="283">
        <v>33865</v>
      </c>
      <c r="B4850" s="283" t="s">
        <v>839</v>
      </c>
      <c r="C4850" s="283" t="s">
        <v>13922</v>
      </c>
      <c r="D4850" s="283" t="s">
        <v>13923</v>
      </c>
      <c r="E4850" s="283" t="s">
        <v>5826</v>
      </c>
      <c r="F4850" s="283" t="s">
        <v>7272</v>
      </c>
    </row>
    <row r="4851" spans="1:7" x14ac:dyDescent="0.15">
      <c r="A4851" s="283">
        <v>33866</v>
      </c>
      <c r="B4851" s="283" t="s">
        <v>3801</v>
      </c>
      <c r="C4851" s="283" t="s">
        <v>13924</v>
      </c>
      <c r="D4851" s="283" t="s">
        <v>13925</v>
      </c>
      <c r="E4851" s="283" t="s">
        <v>689</v>
      </c>
      <c r="F4851" s="283" t="s">
        <v>4483</v>
      </c>
    </row>
    <row r="4852" spans="1:7" x14ac:dyDescent="0.15">
      <c r="A4852" s="283">
        <v>33868</v>
      </c>
      <c r="B4852" s="283" t="s">
        <v>3736</v>
      </c>
      <c r="C4852" s="283" t="s">
        <v>13926</v>
      </c>
      <c r="D4852" s="283" t="s">
        <v>13927</v>
      </c>
      <c r="E4852" s="283" t="s">
        <v>210</v>
      </c>
      <c r="F4852" s="283" t="s">
        <v>4483</v>
      </c>
    </row>
    <row r="4853" spans="1:7" x14ac:dyDescent="0.15">
      <c r="A4853" s="283">
        <v>33871</v>
      </c>
      <c r="B4853" s="283" t="s">
        <v>3959</v>
      </c>
      <c r="C4853" s="283" t="s">
        <v>13928</v>
      </c>
      <c r="D4853" s="283" t="s">
        <v>13929</v>
      </c>
      <c r="E4853" s="283" t="s">
        <v>4215</v>
      </c>
      <c r="F4853" s="283" t="s">
        <v>4483</v>
      </c>
    </row>
    <row r="4854" spans="1:7" x14ac:dyDescent="0.15">
      <c r="A4854" s="283">
        <v>33872</v>
      </c>
      <c r="B4854" s="283" t="s">
        <v>3959</v>
      </c>
      <c r="C4854" s="283" t="s">
        <v>13930</v>
      </c>
      <c r="D4854" s="283" t="s">
        <v>13931</v>
      </c>
      <c r="E4854" s="283" t="s">
        <v>4215</v>
      </c>
      <c r="F4854" s="283" t="s">
        <v>3703</v>
      </c>
    </row>
    <row r="4855" spans="1:7" x14ac:dyDescent="0.15">
      <c r="A4855" s="283">
        <v>33873</v>
      </c>
      <c r="B4855" s="283" t="s">
        <v>3959</v>
      </c>
      <c r="C4855" s="283" t="s">
        <v>13932</v>
      </c>
      <c r="D4855" s="283" t="s">
        <v>13933</v>
      </c>
      <c r="E4855" s="283" t="s">
        <v>4215</v>
      </c>
      <c r="F4855" s="283" t="s">
        <v>3703</v>
      </c>
    </row>
    <row r="4856" spans="1:7" x14ac:dyDescent="0.15">
      <c r="A4856" s="283">
        <v>33874</v>
      </c>
      <c r="B4856" s="283" t="s">
        <v>3777</v>
      </c>
      <c r="C4856" s="283" t="s">
        <v>13934</v>
      </c>
      <c r="D4856" s="283" t="s">
        <v>13935</v>
      </c>
      <c r="E4856" s="283" t="s">
        <v>425</v>
      </c>
      <c r="F4856" s="283" t="s">
        <v>3703</v>
      </c>
    </row>
    <row r="4857" spans="1:7" x14ac:dyDescent="0.15">
      <c r="A4857" s="283">
        <v>33879</v>
      </c>
      <c r="B4857" s="283" t="s">
        <v>3794</v>
      </c>
      <c r="C4857" s="283" t="s">
        <v>13936</v>
      </c>
      <c r="D4857" s="283" t="s">
        <v>13937</v>
      </c>
      <c r="E4857" s="283" t="s">
        <v>182</v>
      </c>
      <c r="F4857" s="283" t="s">
        <v>4483</v>
      </c>
    </row>
    <row r="4858" spans="1:7" x14ac:dyDescent="0.15">
      <c r="A4858" s="283">
        <v>33882</v>
      </c>
      <c r="B4858" s="283" t="s">
        <v>3698</v>
      </c>
      <c r="C4858" s="283" t="s">
        <v>13938</v>
      </c>
      <c r="D4858" s="283" t="s">
        <v>13939</v>
      </c>
      <c r="E4858" s="283" t="s">
        <v>218</v>
      </c>
      <c r="F4858" s="283" t="s">
        <v>3703</v>
      </c>
    </row>
    <row r="4859" spans="1:7" x14ac:dyDescent="0.15">
      <c r="A4859" s="283">
        <v>33883</v>
      </c>
      <c r="B4859" s="283" t="s">
        <v>3736</v>
      </c>
      <c r="C4859" s="283" t="s">
        <v>13940</v>
      </c>
      <c r="D4859" s="283" t="s">
        <v>13941</v>
      </c>
      <c r="E4859" s="283" t="s">
        <v>602</v>
      </c>
      <c r="F4859" s="283" t="s">
        <v>3703</v>
      </c>
    </row>
    <row r="4860" spans="1:7" x14ac:dyDescent="0.15">
      <c r="A4860" s="283">
        <v>33885</v>
      </c>
      <c r="B4860" s="283" t="s">
        <v>3736</v>
      </c>
      <c r="C4860" s="283" t="s">
        <v>13942</v>
      </c>
      <c r="D4860" s="283" t="s">
        <v>13943</v>
      </c>
      <c r="E4860" s="283" t="s">
        <v>422</v>
      </c>
      <c r="F4860" s="283" t="s">
        <v>7272</v>
      </c>
    </row>
    <row r="4861" spans="1:7" x14ac:dyDescent="0.15">
      <c r="A4861" s="283">
        <v>33886</v>
      </c>
      <c r="B4861" s="283" t="s">
        <v>2598</v>
      </c>
      <c r="C4861" s="283" t="s">
        <v>13944</v>
      </c>
      <c r="D4861" s="283" t="s">
        <v>13945</v>
      </c>
      <c r="F4861" s="283" t="s">
        <v>3703</v>
      </c>
    </row>
    <row r="4862" spans="1:7" x14ac:dyDescent="0.15">
      <c r="A4862" s="283">
        <v>33888</v>
      </c>
      <c r="B4862" s="283" t="s">
        <v>4222</v>
      </c>
      <c r="C4862" s="283" t="s">
        <v>13946</v>
      </c>
      <c r="D4862" s="283" t="s">
        <v>13947</v>
      </c>
      <c r="E4862" s="283" t="s">
        <v>632</v>
      </c>
      <c r="F4862" s="283" t="s">
        <v>3703</v>
      </c>
    </row>
    <row r="4863" spans="1:7" x14ac:dyDescent="0.15">
      <c r="A4863" s="283">
        <v>33889</v>
      </c>
      <c r="B4863" s="283" t="s">
        <v>4107</v>
      </c>
      <c r="C4863" s="283" t="s">
        <v>13948</v>
      </c>
      <c r="D4863" s="283" t="s">
        <v>13949</v>
      </c>
      <c r="E4863" s="283" t="s">
        <v>3772</v>
      </c>
      <c r="F4863" s="283" t="s">
        <v>3703</v>
      </c>
      <c r="G4863" s="283">
        <v>3</v>
      </c>
    </row>
    <row r="4864" spans="1:7" x14ac:dyDescent="0.15">
      <c r="A4864" s="283">
        <v>33890</v>
      </c>
      <c r="B4864" s="283" t="s">
        <v>3736</v>
      </c>
      <c r="C4864" s="283" t="s">
        <v>13950</v>
      </c>
      <c r="D4864" s="283" t="s">
        <v>13951</v>
      </c>
      <c r="E4864" s="283" t="s">
        <v>210</v>
      </c>
      <c r="F4864" s="283" t="s">
        <v>4483</v>
      </c>
    </row>
    <row r="4865" spans="1:7" x14ac:dyDescent="0.15">
      <c r="A4865" s="283">
        <v>33891</v>
      </c>
      <c r="B4865" s="283" t="s">
        <v>5564</v>
      </c>
      <c r="C4865" s="283" t="s">
        <v>13952</v>
      </c>
      <c r="D4865" s="283" t="s">
        <v>13953</v>
      </c>
      <c r="E4865" s="283" t="s">
        <v>672</v>
      </c>
      <c r="F4865" s="283" t="s">
        <v>3703</v>
      </c>
    </row>
    <row r="4866" spans="1:7" x14ac:dyDescent="0.15">
      <c r="A4866" s="283">
        <v>33892</v>
      </c>
      <c r="B4866" s="283" t="s">
        <v>3794</v>
      </c>
      <c r="C4866" s="283" t="s">
        <v>13954</v>
      </c>
      <c r="D4866" s="283" t="s">
        <v>13955</v>
      </c>
      <c r="F4866" s="283" t="s">
        <v>7272</v>
      </c>
    </row>
    <row r="4867" spans="1:7" x14ac:dyDescent="0.15">
      <c r="A4867" s="283">
        <v>33893</v>
      </c>
      <c r="B4867" s="283" t="s">
        <v>3736</v>
      </c>
      <c r="C4867" s="283" t="s">
        <v>13956</v>
      </c>
      <c r="D4867" s="283" t="s">
        <v>13957</v>
      </c>
      <c r="E4867" s="283" t="s">
        <v>201</v>
      </c>
      <c r="F4867" s="283" t="s">
        <v>3703</v>
      </c>
    </row>
    <row r="4868" spans="1:7" x14ac:dyDescent="0.15">
      <c r="A4868" s="283">
        <v>33896</v>
      </c>
      <c r="B4868" s="283" t="s">
        <v>3888</v>
      </c>
      <c r="C4868" s="283" t="s">
        <v>15507</v>
      </c>
      <c r="D4868" s="283" t="s">
        <v>15508</v>
      </c>
      <c r="E4868" s="283" t="s">
        <v>514</v>
      </c>
      <c r="F4868" s="283" t="s">
        <v>3703</v>
      </c>
    </row>
    <row r="4869" spans="1:7" x14ac:dyDescent="0.15">
      <c r="A4869" s="283">
        <v>33897</v>
      </c>
      <c r="B4869" s="283" t="s">
        <v>4107</v>
      </c>
      <c r="C4869" s="283" t="s">
        <v>13958</v>
      </c>
      <c r="D4869" s="283" t="s">
        <v>13959</v>
      </c>
      <c r="E4869" s="283" t="s">
        <v>189</v>
      </c>
      <c r="F4869" s="283" t="s">
        <v>4483</v>
      </c>
    </row>
    <row r="4870" spans="1:7" x14ac:dyDescent="0.15">
      <c r="A4870" s="283">
        <v>33898</v>
      </c>
      <c r="B4870" s="283" t="s">
        <v>4222</v>
      </c>
      <c r="C4870" s="283" t="s">
        <v>13960</v>
      </c>
      <c r="D4870" s="283" t="s">
        <v>13961</v>
      </c>
      <c r="E4870" s="283" t="s">
        <v>352</v>
      </c>
      <c r="F4870" s="283" t="s">
        <v>3703</v>
      </c>
    </row>
    <row r="4871" spans="1:7" x14ac:dyDescent="0.15">
      <c r="A4871" s="283">
        <v>33900</v>
      </c>
      <c r="B4871" s="283" t="s">
        <v>4222</v>
      </c>
      <c r="C4871" s="283" t="s">
        <v>13962</v>
      </c>
      <c r="D4871" s="283" t="s">
        <v>13963</v>
      </c>
      <c r="E4871" s="283" t="s">
        <v>632</v>
      </c>
      <c r="F4871" s="283" t="s">
        <v>3703</v>
      </c>
    </row>
    <row r="4872" spans="1:7" x14ac:dyDescent="0.15">
      <c r="A4872" s="283">
        <v>33902</v>
      </c>
      <c r="B4872" s="283" t="s">
        <v>839</v>
      </c>
      <c r="C4872" s="283" t="s">
        <v>13964</v>
      </c>
      <c r="D4872" s="283" t="s">
        <v>13965</v>
      </c>
      <c r="E4872" s="283" t="s">
        <v>5826</v>
      </c>
      <c r="F4872" s="283" t="s">
        <v>6877</v>
      </c>
      <c r="G4872" s="283">
        <v>3</v>
      </c>
    </row>
    <row r="4873" spans="1:7" x14ac:dyDescent="0.15">
      <c r="A4873" s="283">
        <v>33904</v>
      </c>
      <c r="B4873" s="283" t="s">
        <v>4147</v>
      </c>
      <c r="C4873" s="283" t="s">
        <v>13966</v>
      </c>
      <c r="D4873" s="283" t="s">
        <v>13967</v>
      </c>
      <c r="F4873" s="283" t="s">
        <v>3703</v>
      </c>
    </row>
    <row r="4874" spans="1:7" x14ac:dyDescent="0.15">
      <c r="A4874" s="283">
        <v>33905</v>
      </c>
      <c r="B4874" s="283" t="s">
        <v>4147</v>
      </c>
      <c r="C4874" s="283" t="s">
        <v>13968</v>
      </c>
      <c r="D4874" s="283" t="s">
        <v>13969</v>
      </c>
      <c r="F4874" s="283" t="s">
        <v>3703</v>
      </c>
    </row>
    <row r="4875" spans="1:7" x14ac:dyDescent="0.15">
      <c r="A4875" s="283">
        <v>33907</v>
      </c>
      <c r="B4875" s="283" t="s">
        <v>3848</v>
      </c>
      <c r="C4875" s="283" t="s">
        <v>13970</v>
      </c>
      <c r="D4875" s="283" t="s">
        <v>13971</v>
      </c>
      <c r="E4875" s="283" t="s">
        <v>495</v>
      </c>
      <c r="F4875" s="283" t="s">
        <v>3703</v>
      </c>
    </row>
    <row r="4876" spans="1:7" x14ac:dyDescent="0.15">
      <c r="A4876" s="283">
        <v>33908</v>
      </c>
      <c r="B4876" s="283" t="s">
        <v>3794</v>
      </c>
      <c r="C4876" s="283" t="s">
        <v>13972</v>
      </c>
      <c r="D4876" s="283" t="s">
        <v>13973</v>
      </c>
      <c r="E4876" s="283" t="s">
        <v>401</v>
      </c>
      <c r="F4876" s="283" t="s">
        <v>3703</v>
      </c>
    </row>
    <row r="4877" spans="1:7" x14ac:dyDescent="0.15">
      <c r="A4877" s="283">
        <v>33909</v>
      </c>
      <c r="B4877" s="283" t="s">
        <v>4107</v>
      </c>
      <c r="C4877" s="283" t="s">
        <v>13974</v>
      </c>
      <c r="D4877" s="283" t="s">
        <v>13975</v>
      </c>
      <c r="E4877" s="283" t="s">
        <v>189</v>
      </c>
      <c r="F4877" s="283" t="s">
        <v>3703</v>
      </c>
    </row>
    <row r="4878" spans="1:7" x14ac:dyDescent="0.15">
      <c r="A4878" s="283">
        <v>33911</v>
      </c>
      <c r="B4878" s="283" t="s">
        <v>4222</v>
      </c>
      <c r="C4878" s="283" t="s">
        <v>13976</v>
      </c>
      <c r="D4878" s="283" t="s">
        <v>13977</v>
      </c>
      <c r="E4878" s="283" t="s">
        <v>4813</v>
      </c>
      <c r="G4878" s="283">
        <v>3</v>
      </c>
    </row>
    <row r="4879" spans="1:7" x14ac:dyDescent="0.15">
      <c r="A4879" s="283">
        <v>33913</v>
      </c>
      <c r="B4879" s="283" t="s">
        <v>839</v>
      </c>
      <c r="C4879" s="283" t="s">
        <v>13978</v>
      </c>
      <c r="D4879" s="283" t="s">
        <v>13979</v>
      </c>
      <c r="E4879" s="283" t="s">
        <v>5826</v>
      </c>
      <c r="F4879" s="283" t="s">
        <v>7272</v>
      </c>
      <c r="G4879" s="283">
        <v>3</v>
      </c>
    </row>
    <row r="4880" spans="1:7" x14ac:dyDescent="0.15">
      <c r="A4880" s="283">
        <v>33915</v>
      </c>
      <c r="B4880" s="283" t="s">
        <v>4766</v>
      </c>
      <c r="C4880" s="283" t="s">
        <v>13980</v>
      </c>
      <c r="D4880" s="283" t="s">
        <v>13981</v>
      </c>
      <c r="E4880" s="283" t="s">
        <v>13982</v>
      </c>
      <c r="F4880" s="283" t="s">
        <v>5258</v>
      </c>
    </row>
    <row r="4881" spans="1:7" x14ac:dyDescent="0.15">
      <c r="A4881" s="283">
        <v>33917</v>
      </c>
      <c r="B4881" s="283" t="s">
        <v>4274</v>
      </c>
      <c r="C4881" s="283" t="s">
        <v>13983</v>
      </c>
      <c r="D4881" s="283" t="s">
        <v>13984</v>
      </c>
      <c r="E4881" s="283" t="s">
        <v>1281</v>
      </c>
      <c r="F4881" s="283" t="s">
        <v>3703</v>
      </c>
    </row>
    <row r="4882" spans="1:7" x14ac:dyDescent="0.15">
      <c r="A4882" s="283">
        <v>33918</v>
      </c>
      <c r="B4882" s="283" t="s">
        <v>3698</v>
      </c>
      <c r="C4882" s="283" t="s">
        <v>13985</v>
      </c>
      <c r="D4882" s="283" t="s">
        <v>13986</v>
      </c>
      <c r="E4882" s="283" t="s">
        <v>443</v>
      </c>
      <c r="G4882" s="283">
        <v>3</v>
      </c>
    </row>
    <row r="4883" spans="1:7" x14ac:dyDescent="0.15">
      <c r="A4883" s="283">
        <v>33919</v>
      </c>
      <c r="B4883" s="283" t="s">
        <v>3919</v>
      </c>
      <c r="C4883" s="283" t="s">
        <v>13987</v>
      </c>
      <c r="D4883" s="283" t="s">
        <v>13988</v>
      </c>
      <c r="E4883" s="283" t="s">
        <v>389</v>
      </c>
      <c r="F4883" s="283" t="s">
        <v>7272</v>
      </c>
    </row>
    <row r="4884" spans="1:7" x14ac:dyDescent="0.15">
      <c r="A4884" s="283">
        <v>33920</v>
      </c>
      <c r="B4884" s="283" t="s">
        <v>3919</v>
      </c>
      <c r="C4884" s="283" t="s">
        <v>13989</v>
      </c>
      <c r="D4884" s="283" t="s">
        <v>13990</v>
      </c>
      <c r="E4884" s="283" t="s">
        <v>389</v>
      </c>
      <c r="F4884" s="283" t="s">
        <v>7272</v>
      </c>
    </row>
    <row r="4885" spans="1:7" x14ac:dyDescent="0.15">
      <c r="A4885" s="283">
        <v>33921</v>
      </c>
      <c r="B4885" s="283" t="s">
        <v>3698</v>
      </c>
      <c r="C4885" s="283" t="s">
        <v>13991</v>
      </c>
      <c r="D4885" s="283" t="s">
        <v>13992</v>
      </c>
      <c r="E4885" s="283" t="s">
        <v>433</v>
      </c>
      <c r="F4885" s="283" t="s">
        <v>4483</v>
      </c>
    </row>
    <row r="4886" spans="1:7" x14ac:dyDescent="0.15">
      <c r="A4886" s="283">
        <v>33922</v>
      </c>
      <c r="B4886" s="283" t="s">
        <v>3919</v>
      </c>
      <c r="C4886" s="283" t="s">
        <v>13993</v>
      </c>
      <c r="D4886" s="283" t="s">
        <v>13994</v>
      </c>
      <c r="E4886" s="283" t="s">
        <v>662</v>
      </c>
      <c r="F4886" s="283" t="s">
        <v>7272</v>
      </c>
    </row>
    <row r="4887" spans="1:7" x14ac:dyDescent="0.15">
      <c r="A4887" s="283">
        <v>33923</v>
      </c>
      <c r="B4887" s="283" t="s">
        <v>3919</v>
      </c>
      <c r="C4887" s="283" t="s">
        <v>13995</v>
      </c>
      <c r="D4887" s="283" t="s">
        <v>13996</v>
      </c>
      <c r="E4887" s="283" t="s">
        <v>662</v>
      </c>
      <c r="F4887" s="283" t="s">
        <v>7272</v>
      </c>
    </row>
    <row r="4888" spans="1:7" x14ac:dyDescent="0.15">
      <c r="A4888" s="283">
        <v>33924</v>
      </c>
      <c r="B4888" s="283" t="s">
        <v>3919</v>
      </c>
      <c r="C4888" s="283" t="s">
        <v>13997</v>
      </c>
      <c r="D4888" s="283" t="s">
        <v>13998</v>
      </c>
      <c r="E4888" s="283" t="s">
        <v>662</v>
      </c>
      <c r="F4888" s="283" t="s">
        <v>7272</v>
      </c>
    </row>
    <row r="4889" spans="1:7" x14ac:dyDescent="0.15">
      <c r="A4889" s="283">
        <v>33925</v>
      </c>
      <c r="B4889" s="283" t="s">
        <v>3919</v>
      </c>
      <c r="C4889" s="283" t="s">
        <v>13999</v>
      </c>
      <c r="D4889" s="283" t="s">
        <v>14000</v>
      </c>
      <c r="E4889" s="283" t="s">
        <v>662</v>
      </c>
      <c r="F4889" s="283" t="s">
        <v>7272</v>
      </c>
    </row>
    <row r="4890" spans="1:7" x14ac:dyDescent="0.15">
      <c r="A4890" s="283">
        <v>33927</v>
      </c>
      <c r="B4890" s="283" t="s">
        <v>3919</v>
      </c>
      <c r="C4890" s="283" t="s">
        <v>14001</v>
      </c>
      <c r="D4890" s="283" t="s">
        <v>14002</v>
      </c>
      <c r="E4890" s="283" t="s">
        <v>389</v>
      </c>
      <c r="F4890" s="283" t="s">
        <v>4483</v>
      </c>
    </row>
    <row r="4891" spans="1:7" x14ac:dyDescent="0.15">
      <c r="A4891" s="283">
        <v>33929</v>
      </c>
      <c r="B4891" s="283" t="s">
        <v>4603</v>
      </c>
      <c r="C4891" s="283" t="s">
        <v>14003</v>
      </c>
      <c r="D4891" s="283" t="s">
        <v>14004</v>
      </c>
      <c r="F4891" s="283" t="s">
        <v>3703</v>
      </c>
    </row>
    <row r="4892" spans="1:7" x14ac:dyDescent="0.15">
      <c r="A4892" s="283">
        <v>33930</v>
      </c>
      <c r="B4892" s="283" t="s">
        <v>3801</v>
      </c>
      <c r="C4892" s="283" t="s">
        <v>14005</v>
      </c>
      <c r="D4892" s="283" t="s">
        <v>14006</v>
      </c>
      <c r="E4892" s="283" t="s">
        <v>564</v>
      </c>
      <c r="F4892" s="283" t="s">
        <v>3703</v>
      </c>
    </row>
    <row r="4893" spans="1:7" x14ac:dyDescent="0.15">
      <c r="A4893" s="283">
        <v>33931</v>
      </c>
      <c r="B4893" s="283" t="s">
        <v>3912</v>
      </c>
      <c r="C4893" s="283" t="s">
        <v>14007</v>
      </c>
      <c r="D4893" s="283" t="s">
        <v>14008</v>
      </c>
      <c r="G4893" s="283">
        <v>3</v>
      </c>
    </row>
    <row r="4894" spans="1:7" x14ac:dyDescent="0.15">
      <c r="A4894" s="283">
        <v>33933</v>
      </c>
      <c r="B4894" s="283" t="s">
        <v>3777</v>
      </c>
      <c r="C4894" s="283" t="s">
        <v>14009</v>
      </c>
      <c r="D4894" s="283" t="s">
        <v>14010</v>
      </c>
      <c r="E4894" s="283" t="s">
        <v>939</v>
      </c>
      <c r="F4894" s="283" t="s">
        <v>3703</v>
      </c>
    </row>
    <row r="4895" spans="1:7" x14ac:dyDescent="0.15">
      <c r="A4895" s="283">
        <v>33934</v>
      </c>
      <c r="B4895" s="283" t="s">
        <v>3777</v>
      </c>
      <c r="C4895" s="283" t="s">
        <v>14011</v>
      </c>
      <c r="D4895" s="283" t="s">
        <v>14012</v>
      </c>
      <c r="E4895" s="283" t="s">
        <v>13103</v>
      </c>
      <c r="F4895" s="283" t="s">
        <v>3703</v>
      </c>
    </row>
    <row r="4896" spans="1:7" x14ac:dyDescent="0.15">
      <c r="A4896" s="283">
        <v>33935</v>
      </c>
      <c r="B4896" s="283" t="s">
        <v>3777</v>
      </c>
      <c r="C4896" s="283" t="s">
        <v>14013</v>
      </c>
      <c r="D4896" s="283" t="s">
        <v>14014</v>
      </c>
      <c r="E4896" s="283" t="s">
        <v>14015</v>
      </c>
      <c r="G4896" s="283">
        <v>3</v>
      </c>
    </row>
    <row r="4897" spans="1:7" x14ac:dyDescent="0.15">
      <c r="A4897" s="283">
        <v>33936</v>
      </c>
      <c r="B4897" s="283" t="s">
        <v>4766</v>
      </c>
      <c r="C4897" s="283" t="s">
        <v>14016</v>
      </c>
      <c r="D4897" s="283" t="s">
        <v>14017</v>
      </c>
      <c r="E4897" s="283" t="s">
        <v>14018</v>
      </c>
      <c r="F4897" s="283" t="s">
        <v>3702</v>
      </c>
    </row>
    <row r="4898" spans="1:7" x14ac:dyDescent="0.15">
      <c r="A4898" s="283">
        <v>33937</v>
      </c>
      <c r="B4898" s="283" t="s">
        <v>4017</v>
      </c>
      <c r="C4898" s="283" t="s">
        <v>14019</v>
      </c>
      <c r="D4898" s="283" t="s">
        <v>14020</v>
      </c>
      <c r="E4898" s="283" t="s">
        <v>1010</v>
      </c>
      <c r="F4898" s="283" t="s">
        <v>3703</v>
      </c>
    </row>
    <row r="4899" spans="1:7" x14ac:dyDescent="0.15">
      <c r="A4899" s="283">
        <v>33938</v>
      </c>
      <c r="B4899" s="283" t="s">
        <v>4017</v>
      </c>
      <c r="C4899" s="283" t="s">
        <v>14021</v>
      </c>
      <c r="D4899" s="283" t="s">
        <v>14022</v>
      </c>
      <c r="E4899" s="283" t="s">
        <v>1010</v>
      </c>
      <c r="F4899" s="283" t="s">
        <v>3703</v>
      </c>
    </row>
    <row r="4900" spans="1:7" x14ac:dyDescent="0.15">
      <c r="A4900" s="283">
        <v>33939</v>
      </c>
      <c r="B4900" s="283" t="s">
        <v>4017</v>
      </c>
      <c r="C4900" s="283" t="s">
        <v>14023</v>
      </c>
      <c r="D4900" s="283" t="s">
        <v>14024</v>
      </c>
      <c r="E4900" s="283" t="s">
        <v>1010</v>
      </c>
      <c r="F4900" s="283" t="s">
        <v>3703</v>
      </c>
    </row>
    <row r="4901" spans="1:7" x14ac:dyDescent="0.15">
      <c r="A4901" s="283">
        <v>33941</v>
      </c>
      <c r="B4901" s="283" t="s">
        <v>3848</v>
      </c>
      <c r="C4901" s="283" t="s">
        <v>14025</v>
      </c>
      <c r="D4901" s="283" t="s">
        <v>14026</v>
      </c>
      <c r="E4901" s="283" t="s">
        <v>8574</v>
      </c>
      <c r="F4901" s="283" t="s">
        <v>7272</v>
      </c>
    </row>
    <row r="4902" spans="1:7" x14ac:dyDescent="0.15">
      <c r="A4902" s="283">
        <v>33942</v>
      </c>
      <c r="B4902" s="283" t="s">
        <v>3848</v>
      </c>
      <c r="C4902" s="283" t="s">
        <v>14027</v>
      </c>
      <c r="D4902" s="283" t="s">
        <v>14028</v>
      </c>
      <c r="E4902" s="283" t="s">
        <v>8574</v>
      </c>
      <c r="F4902" s="283" t="s">
        <v>7272</v>
      </c>
    </row>
    <row r="4903" spans="1:7" x14ac:dyDescent="0.15">
      <c r="A4903" s="283">
        <v>33943</v>
      </c>
      <c r="B4903" s="283" t="s">
        <v>3814</v>
      </c>
      <c r="C4903" s="283" t="s">
        <v>14029</v>
      </c>
      <c r="D4903" s="283" t="s">
        <v>14030</v>
      </c>
      <c r="E4903" s="283" t="s">
        <v>144</v>
      </c>
      <c r="F4903" s="283" t="s">
        <v>4483</v>
      </c>
    </row>
    <row r="4904" spans="1:7" x14ac:dyDescent="0.15">
      <c r="A4904" s="283">
        <v>33944</v>
      </c>
      <c r="B4904" s="283" t="s">
        <v>839</v>
      </c>
      <c r="C4904" s="283" t="s">
        <v>14031</v>
      </c>
      <c r="D4904" s="283" t="s">
        <v>14032</v>
      </c>
      <c r="E4904" s="283" t="s">
        <v>1052</v>
      </c>
      <c r="G4904" s="283">
        <v>3</v>
      </c>
    </row>
    <row r="4905" spans="1:7" x14ac:dyDescent="0.15">
      <c r="A4905" s="283">
        <v>33945</v>
      </c>
      <c r="B4905" s="283" t="s">
        <v>5276</v>
      </c>
      <c r="C4905" s="283" t="s">
        <v>14033</v>
      </c>
      <c r="D4905" s="283" t="s">
        <v>14034</v>
      </c>
      <c r="G4905" s="283">
        <v>3</v>
      </c>
    </row>
    <row r="4906" spans="1:7" x14ac:dyDescent="0.15">
      <c r="A4906" s="283">
        <v>33946</v>
      </c>
      <c r="B4906" s="283" t="s">
        <v>3698</v>
      </c>
      <c r="C4906" s="283" t="s">
        <v>14035</v>
      </c>
      <c r="D4906" s="283" t="s">
        <v>14036</v>
      </c>
      <c r="E4906" s="283" t="s">
        <v>3701</v>
      </c>
      <c r="G4906" s="283">
        <v>3</v>
      </c>
    </row>
    <row r="4907" spans="1:7" x14ac:dyDescent="0.15">
      <c r="A4907" s="283">
        <v>33947</v>
      </c>
      <c r="B4907" s="283" t="s">
        <v>3780</v>
      </c>
      <c r="C4907" s="283" t="s">
        <v>14037</v>
      </c>
      <c r="D4907" s="283" t="s">
        <v>14038</v>
      </c>
      <c r="E4907" s="283" t="s">
        <v>298</v>
      </c>
      <c r="F4907" s="283" t="s">
        <v>3703</v>
      </c>
    </row>
    <row r="4908" spans="1:7" x14ac:dyDescent="0.15">
      <c r="A4908" s="283">
        <v>33948</v>
      </c>
      <c r="B4908" s="283" t="s">
        <v>3814</v>
      </c>
      <c r="C4908" s="283" t="s">
        <v>14039</v>
      </c>
      <c r="D4908" s="283" t="s">
        <v>14040</v>
      </c>
      <c r="E4908" s="283" t="s">
        <v>3772</v>
      </c>
      <c r="G4908" s="283">
        <v>3</v>
      </c>
    </row>
    <row r="4909" spans="1:7" x14ac:dyDescent="0.15">
      <c r="A4909" s="283">
        <v>33949</v>
      </c>
      <c r="B4909" s="283" t="s">
        <v>3848</v>
      </c>
      <c r="C4909" s="283" t="s">
        <v>14041</v>
      </c>
      <c r="D4909" s="283" t="s">
        <v>14042</v>
      </c>
      <c r="E4909" s="283" t="s">
        <v>3772</v>
      </c>
      <c r="G4909" s="283">
        <v>3</v>
      </c>
    </row>
    <row r="4910" spans="1:7" x14ac:dyDescent="0.15">
      <c r="A4910" s="283">
        <v>33950</v>
      </c>
      <c r="B4910" s="283" t="s">
        <v>3726</v>
      </c>
      <c r="C4910" s="283" t="s">
        <v>14043</v>
      </c>
      <c r="D4910" s="283" t="s">
        <v>14044</v>
      </c>
      <c r="E4910" s="283" t="s">
        <v>988</v>
      </c>
      <c r="F4910" s="283" t="s">
        <v>4483</v>
      </c>
    </row>
    <row r="4911" spans="1:7" x14ac:dyDescent="0.15">
      <c r="A4911" s="283">
        <v>33951</v>
      </c>
      <c r="B4911" s="283" t="s">
        <v>3726</v>
      </c>
      <c r="C4911" s="283" t="s">
        <v>14045</v>
      </c>
      <c r="D4911" s="283" t="s">
        <v>14046</v>
      </c>
      <c r="E4911" s="283" t="s">
        <v>988</v>
      </c>
      <c r="F4911" s="283" t="s">
        <v>4483</v>
      </c>
    </row>
    <row r="4912" spans="1:7" x14ac:dyDescent="0.15">
      <c r="A4912" s="283">
        <v>33952</v>
      </c>
      <c r="B4912" s="283" t="s">
        <v>3791</v>
      </c>
      <c r="C4912" s="283" t="s">
        <v>14047</v>
      </c>
      <c r="D4912" s="283" t="s">
        <v>14048</v>
      </c>
      <c r="E4912" s="283" t="s">
        <v>364</v>
      </c>
      <c r="F4912" s="283" t="s">
        <v>4483</v>
      </c>
    </row>
    <row r="4913" spans="1:7" x14ac:dyDescent="0.15">
      <c r="A4913" s="283">
        <v>33953</v>
      </c>
      <c r="B4913" s="283" t="s">
        <v>3791</v>
      </c>
      <c r="C4913" s="283" t="s">
        <v>14049</v>
      </c>
      <c r="D4913" s="283" t="s">
        <v>14050</v>
      </c>
      <c r="F4913" s="283" t="s">
        <v>4483</v>
      </c>
    </row>
    <row r="4914" spans="1:7" x14ac:dyDescent="0.15">
      <c r="A4914" s="283">
        <v>33954</v>
      </c>
      <c r="B4914" s="283" t="s">
        <v>3726</v>
      </c>
      <c r="C4914" s="283" t="s">
        <v>14051</v>
      </c>
      <c r="D4914" s="283" t="s">
        <v>14052</v>
      </c>
      <c r="E4914" s="283" t="s">
        <v>196</v>
      </c>
      <c r="F4914" s="283" t="s">
        <v>6877</v>
      </c>
    </row>
    <row r="4915" spans="1:7" x14ac:dyDescent="0.15">
      <c r="A4915" s="283">
        <v>33955</v>
      </c>
      <c r="B4915" s="283" t="s">
        <v>3726</v>
      </c>
      <c r="C4915" s="283" t="s">
        <v>14053</v>
      </c>
      <c r="D4915" s="283" t="s">
        <v>14054</v>
      </c>
      <c r="E4915" s="283" t="s">
        <v>196</v>
      </c>
      <c r="F4915" s="283" t="s">
        <v>6877</v>
      </c>
    </row>
    <row r="4916" spans="1:7" x14ac:dyDescent="0.15">
      <c r="A4916" s="283">
        <v>33956</v>
      </c>
      <c r="B4916" s="283" t="s">
        <v>839</v>
      </c>
      <c r="C4916" s="283" t="s">
        <v>15509</v>
      </c>
      <c r="D4916" s="283" t="s">
        <v>15510</v>
      </c>
      <c r="E4916" s="283" t="s">
        <v>7689</v>
      </c>
      <c r="G4916" s="283">
        <v>3</v>
      </c>
    </row>
    <row r="4917" spans="1:7" x14ac:dyDescent="0.15">
      <c r="A4917" s="283">
        <v>33957</v>
      </c>
      <c r="B4917" s="283" t="s">
        <v>3780</v>
      </c>
      <c r="C4917" s="283" t="s">
        <v>14055</v>
      </c>
      <c r="D4917" s="283" t="s">
        <v>14056</v>
      </c>
      <c r="E4917" s="283" t="s">
        <v>309</v>
      </c>
      <c r="F4917" s="283" t="s">
        <v>3703</v>
      </c>
    </row>
    <row r="4918" spans="1:7" x14ac:dyDescent="0.15">
      <c r="A4918" s="283">
        <v>33958</v>
      </c>
      <c r="B4918" s="283" t="s">
        <v>839</v>
      </c>
      <c r="C4918" s="283" t="s">
        <v>14057</v>
      </c>
      <c r="D4918" s="283" t="s">
        <v>14058</v>
      </c>
      <c r="E4918" s="283" t="s">
        <v>7689</v>
      </c>
      <c r="G4918" s="283">
        <v>3</v>
      </c>
    </row>
    <row r="4919" spans="1:7" x14ac:dyDescent="0.15">
      <c r="A4919" s="283">
        <v>33959</v>
      </c>
      <c r="B4919" s="283" t="s">
        <v>3791</v>
      </c>
      <c r="C4919" s="283" t="s">
        <v>14059</v>
      </c>
      <c r="D4919" s="283" t="s">
        <v>14060</v>
      </c>
      <c r="E4919" s="283" t="s">
        <v>364</v>
      </c>
      <c r="F4919" s="283" t="s">
        <v>4483</v>
      </c>
    </row>
    <row r="4920" spans="1:7" x14ac:dyDescent="0.15">
      <c r="A4920" s="283">
        <v>33960</v>
      </c>
      <c r="B4920" s="283" t="s">
        <v>3805</v>
      </c>
      <c r="C4920" s="283" t="s">
        <v>14061</v>
      </c>
      <c r="D4920" s="283" t="s">
        <v>14062</v>
      </c>
      <c r="E4920" s="283" t="s">
        <v>14063</v>
      </c>
      <c r="G4920" s="283">
        <v>3</v>
      </c>
    </row>
    <row r="4921" spans="1:7" x14ac:dyDescent="0.15">
      <c r="A4921" s="283">
        <v>33961</v>
      </c>
      <c r="B4921" s="283" t="s">
        <v>3848</v>
      </c>
      <c r="C4921" s="283" t="s">
        <v>14064</v>
      </c>
      <c r="D4921" s="283" t="s">
        <v>14065</v>
      </c>
      <c r="E4921" s="283" t="s">
        <v>643</v>
      </c>
      <c r="F4921" s="283" t="s">
        <v>3703</v>
      </c>
    </row>
    <row r="4922" spans="1:7" x14ac:dyDescent="0.15">
      <c r="A4922" s="283">
        <v>33962</v>
      </c>
      <c r="B4922" s="283" t="s">
        <v>3809</v>
      </c>
      <c r="C4922" s="283" t="s">
        <v>14066</v>
      </c>
      <c r="D4922" s="283" t="s">
        <v>14067</v>
      </c>
      <c r="G4922" s="283">
        <v>3</v>
      </c>
    </row>
    <row r="4923" spans="1:7" x14ac:dyDescent="0.15">
      <c r="A4923" s="283">
        <v>33963</v>
      </c>
      <c r="B4923" s="283" t="s">
        <v>3805</v>
      </c>
      <c r="C4923" s="283" t="s">
        <v>14068</v>
      </c>
      <c r="D4923" s="283" t="s">
        <v>14069</v>
      </c>
      <c r="E4923" s="283" t="s">
        <v>14070</v>
      </c>
      <c r="G4923" s="283">
        <v>3</v>
      </c>
    </row>
    <row r="4924" spans="1:7" x14ac:dyDescent="0.15">
      <c r="A4924" s="283">
        <v>33964</v>
      </c>
      <c r="B4924" s="283" t="s">
        <v>3809</v>
      </c>
      <c r="C4924" s="283" t="s">
        <v>14071</v>
      </c>
      <c r="D4924" s="283" t="s">
        <v>14072</v>
      </c>
      <c r="G4924" s="283">
        <v>3</v>
      </c>
    </row>
    <row r="4925" spans="1:7" x14ac:dyDescent="0.15">
      <c r="A4925" s="283">
        <v>33965</v>
      </c>
      <c r="B4925" s="283" t="s">
        <v>3794</v>
      </c>
      <c r="C4925" s="283" t="s">
        <v>14073</v>
      </c>
      <c r="D4925" s="283" t="s">
        <v>14074</v>
      </c>
      <c r="E4925" s="283" t="s">
        <v>475</v>
      </c>
      <c r="G4925" s="283">
        <v>3</v>
      </c>
    </row>
    <row r="4926" spans="1:7" x14ac:dyDescent="0.15">
      <c r="A4926" s="283">
        <v>33968</v>
      </c>
      <c r="B4926" s="283" t="s">
        <v>4017</v>
      </c>
      <c r="C4926" s="283" t="s">
        <v>15511</v>
      </c>
      <c r="D4926" s="283" t="s">
        <v>15512</v>
      </c>
      <c r="E4926" s="283" t="s">
        <v>664</v>
      </c>
      <c r="F4926" s="283" t="s">
        <v>4483</v>
      </c>
    </row>
    <row r="4927" spans="1:7" x14ac:dyDescent="0.15">
      <c r="A4927" s="283">
        <v>33969</v>
      </c>
      <c r="B4927" s="283" t="s">
        <v>4017</v>
      </c>
      <c r="C4927" s="283" t="s">
        <v>14075</v>
      </c>
      <c r="D4927" s="283" t="s">
        <v>14076</v>
      </c>
      <c r="E4927" s="283" t="s">
        <v>664</v>
      </c>
      <c r="F4927" s="283" t="s">
        <v>4483</v>
      </c>
    </row>
    <row r="4928" spans="1:7" x14ac:dyDescent="0.15">
      <c r="A4928" s="283">
        <v>33970</v>
      </c>
      <c r="B4928" s="283" t="s">
        <v>3814</v>
      </c>
      <c r="C4928" s="283" t="s">
        <v>14077</v>
      </c>
      <c r="D4928" s="283" t="s">
        <v>14078</v>
      </c>
      <c r="E4928" s="283" t="s">
        <v>769</v>
      </c>
      <c r="G4928" s="283">
        <v>3</v>
      </c>
    </row>
    <row r="4929" spans="1:7" x14ac:dyDescent="0.15">
      <c r="A4929" s="283">
        <v>33971</v>
      </c>
      <c r="B4929" s="283" t="s">
        <v>3731</v>
      </c>
      <c r="C4929" s="283" t="s">
        <v>14079</v>
      </c>
      <c r="D4929" s="283" t="s">
        <v>14080</v>
      </c>
      <c r="E4929" s="283" t="s">
        <v>760</v>
      </c>
      <c r="F4929" s="283" t="s">
        <v>4483</v>
      </c>
    </row>
    <row r="4930" spans="1:7" x14ac:dyDescent="0.15">
      <c r="A4930" s="283">
        <v>33972</v>
      </c>
      <c r="B4930" s="283" t="s">
        <v>4222</v>
      </c>
      <c r="C4930" s="283" t="s">
        <v>14081</v>
      </c>
      <c r="D4930" s="283" t="s">
        <v>14082</v>
      </c>
      <c r="E4930" s="283" t="s">
        <v>352</v>
      </c>
      <c r="F4930" s="283" t="s">
        <v>3703</v>
      </c>
    </row>
    <row r="4931" spans="1:7" x14ac:dyDescent="0.15">
      <c r="A4931" s="283">
        <v>33973</v>
      </c>
      <c r="B4931" s="283" t="s">
        <v>3814</v>
      </c>
      <c r="C4931" s="283" t="s">
        <v>14083</v>
      </c>
      <c r="D4931" s="283" t="s">
        <v>14084</v>
      </c>
      <c r="E4931" s="283" t="s">
        <v>144</v>
      </c>
      <c r="G4931" s="283">
        <v>3</v>
      </c>
    </row>
    <row r="4932" spans="1:7" x14ac:dyDescent="0.15">
      <c r="A4932" s="283">
        <v>33975</v>
      </c>
      <c r="B4932" s="283" t="s">
        <v>3708</v>
      </c>
      <c r="C4932" s="283" t="s">
        <v>14085</v>
      </c>
      <c r="D4932" s="283" t="s">
        <v>14086</v>
      </c>
      <c r="E4932" s="283" t="s">
        <v>571</v>
      </c>
      <c r="F4932" s="283" t="s">
        <v>4483</v>
      </c>
    </row>
    <row r="4933" spans="1:7" x14ac:dyDescent="0.15">
      <c r="A4933" s="283">
        <v>33976</v>
      </c>
      <c r="B4933" s="283" t="s">
        <v>3848</v>
      </c>
      <c r="C4933" s="283" t="s">
        <v>14087</v>
      </c>
      <c r="D4933" s="283" t="s">
        <v>14088</v>
      </c>
      <c r="E4933" s="283" t="s">
        <v>269</v>
      </c>
      <c r="F4933" s="283" t="s">
        <v>4483</v>
      </c>
    </row>
    <row r="4934" spans="1:7" x14ac:dyDescent="0.15">
      <c r="A4934" s="283">
        <v>33977</v>
      </c>
      <c r="B4934" s="283" t="s">
        <v>3777</v>
      </c>
      <c r="C4934" s="283" t="s">
        <v>14089</v>
      </c>
      <c r="D4934" s="283" t="s">
        <v>14090</v>
      </c>
      <c r="E4934" s="283" t="s">
        <v>425</v>
      </c>
      <c r="F4934" s="283" t="s">
        <v>3703</v>
      </c>
    </row>
    <row r="4935" spans="1:7" x14ac:dyDescent="0.15">
      <c r="A4935" s="283">
        <v>33978</v>
      </c>
      <c r="B4935" s="283" t="s">
        <v>3794</v>
      </c>
      <c r="C4935" s="283" t="s">
        <v>15513</v>
      </c>
      <c r="D4935" s="283" t="s">
        <v>15514</v>
      </c>
      <c r="E4935" s="283" t="s">
        <v>475</v>
      </c>
      <c r="G4935" s="283">
        <v>3</v>
      </c>
    </row>
    <row r="4936" spans="1:7" x14ac:dyDescent="0.15">
      <c r="A4936" s="283">
        <v>33979</v>
      </c>
      <c r="B4936" s="283" t="s">
        <v>3698</v>
      </c>
      <c r="C4936" s="283" t="s">
        <v>14091</v>
      </c>
      <c r="D4936" s="283" t="s">
        <v>14092</v>
      </c>
      <c r="E4936" s="283" t="s">
        <v>574</v>
      </c>
      <c r="F4936" s="283" t="s">
        <v>3703</v>
      </c>
    </row>
    <row r="4937" spans="1:7" x14ac:dyDescent="0.15">
      <c r="A4937" s="283">
        <v>33980</v>
      </c>
      <c r="B4937" s="283" t="s">
        <v>3736</v>
      </c>
      <c r="C4937" s="283" t="s">
        <v>14093</v>
      </c>
      <c r="D4937" s="283" t="s">
        <v>14094</v>
      </c>
      <c r="E4937" s="283" t="s">
        <v>468</v>
      </c>
      <c r="F4937" s="283" t="s">
        <v>7272</v>
      </c>
    </row>
    <row r="4938" spans="1:7" x14ac:dyDescent="0.15">
      <c r="A4938" s="283">
        <v>33981</v>
      </c>
      <c r="B4938" s="283" t="s">
        <v>3698</v>
      </c>
      <c r="C4938" s="283" t="s">
        <v>14095</v>
      </c>
      <c r="D4938" s="283" t="s">
        <v>14096</v>
      </c>
      <c r="E4938" s="283" t="s">
        <v>574</v>
      </c>
      <c r="F4938" s="283" t="s">
        <v>3703</v>
      </c>
    </row>
    <row r="4939" spans="1:7" x14ac:dyDescent="0.15">
      <c r="A4939" s="283">
        <v>33983</v>
      </c>
      <c r="B4939" s="283" t="s">
        <v>3736</v>
      </c>
      <c r="C4939" s="283" t="s">
        <v>14097</v>
      </c>
      <c r="D4939" s="283" t="s">
        <v>14098</v>
      </c>
      <c r="E4939" s="283" t="s">
        <v>172</v>
      </c>
      <c r="F4939" s="283" t="s">
        <v>7272</v>
      </c>
    </row>
    <row r="4940" spans="1:7" x14ac:dyDescent="0.15">
      <c r="A4940" s="283">
        <v>33984</v>
      </c>
      <c r="B4940" s="283" t="s">
        <v>3736</v>
      </c>
      <c r="C4940" s="283" t="s">
        <v>14099</v>
      </c>
      <c r="D4940" s="283" t="s">
        <v>14100</v>
      </c>
      <c r="E4940" s="283" t="s">
        <v>580</v>
      </c>
      <c r="F4940" s="283" t="s">
        <v>4483</v>
      </c>
    </row>
    <row r="4941" spans="1:7" x14ac:dyDescent="0.15">
      <c r="A4941" s="283">
        <v>33985</v>
      </c>
      <c r="B4941" s="283" t="s">
        <v>3736</v>
      </c>
      <c r="C4941" s="283" t="s">
        <v>14101</v>
      </c>
      <c r="D4941" s="283" t="s">
        <v>14102</v>
      </c>
      <c r="E4941" s="283" t="s">
        <v>580</v>
      </c>
      <c r="F4941" s="283" t="s">
        <v>4483</v>
      </c>
    </row>
    <row r="4942" spans="1:7" x14ac:dyDescent="0.15">
      <c r="A4942" s="283">
        <v>33986</v>
      </c>
      <c r="B4942" s="283" t="s">
        <v>3736</v>
      </c>
      <c r="C4942" s="283" t="s">
        <v>14103</v>
      </c>
      <c r="D4942" s="283" t="s">
        <v>14104</v>
      </c>
      <c r="E4942" s="283" t="s">
        <v>210</v>
      </c>
      <c r="F4942" s="283" t="s">
        <v>4483</v>
      </c>
    </row>
    <row r="4943" spans="1:7" x14ac:dyDescent="0.15">
      <c r="A4943" s="283">
        <v>33987</v>
      </c>
      <c r="B4943" s="283" t="s">
        <v>3736</v>
      </c>
      <c r="C4943" s="283" t="s">
        <v>14105</v>
      </c>
      <c r="D4943" s="283" t="s">
        <v>14106</v>
      </c>
      <c r="E4943" s="283" t="s">
        <v>210</v>
      </c>
      <c r="F4943" s="283" t="s">
        <v>4483</v>
      </c>
    </row>
    <row r="4944" spans="1:7" x14ac:dyDescent="0.15">
      <c r="A4944" s="283">
        <v>33988</v>
      </c>
      <c r="B4944" s="283" t="s">
        <v>3731</v>
      </c>
      <c r="C4944" s="283" t="s">
        <v>14107</v>
      </c>
      <c r="D4944" s="283" t="s">
        <v>14108</v>
      </c>
      <c r="E4944" s="283" t="s">
        <v>205</v>
      </c>
      <c r="F4944" s="283" t="s">
        <v>4483</v>
      </c>
    </row>
    <row r="4945" spans="1:6" x14ac:dyDescent="0.15">
      <c r="A4945" s="283">
        <v>33989</v>
      </c>
      <c r="B4945" s="283" t="s">
        <v>3814</v>
      </c>
      <c r="C4945" s="283" t="s">
        <v>14109</v>
      </c>
      <c r="D4945" s="283" t="s">
        <v>14110</v>
      </c>
      <c r="E4945" s="283" t="s">
        <v>144</v>
      </c>
      <c r="F4945" s="283" t="s">
        <v>4483</v>
      </c>
    </row>
    <row r="4946" spans="1:6" x14ac:dyDescent="0.15">
      <c r="A4946" s="283">
        <v>33990</v>
      </c>
      <c r="B4946" s="283" t="s">
        <v>3848</v>
      </c>
      <c r="C4946" s="283" t="s">
        <v>14111</v>
      </c>
      <c r="D4946" s="283" t="s">
        <v>14112</v>
      </c>
      <c r="E4946" s="283" t="s">
        <v>157</v>
      </c>
      <c r="F4946" s="283" t="s">
        <v>3703</v>
      </c>
    </row>
    <row r="4947" spans="1:6" x14ac:dyDescent="0.15">
      <c r="A4947" s="283">
        <v>33992</v>
      </c>
      <c r="B4947" s="283" t="s">
        <v>4603</v>
      </c>
      <c r="C4947" s="283" t="s">
        <v>14113</v>
      </c>
      <c r="D4947" s="283" t="s">
        <v>14114</v>
      </c>
      <c r="E4947" s="283" t="s">
        <v>14115</v>
      </c>
      <c r="F4947" s="283" t="s">
        <v>3703</v>
      </c>
    </row>
    <row r="4948" spans="1:6" x14ac:dyDescent="0.15">
      <c r="A4948" s="283">
        <v>33993</v>
      </c>
      <c r="B4948" s="283" t="s">
        <v>3848</v>
      </c>
      <c r="C4948" s="283" t="s">
        <v>14116</v>
      </c>
      <c r="D4948" s="283" t="s">
        <v>14117</v>
      </c>
      <c r="E4948" s="283" t="s">
        <v>617</v>
      </c>
      <c r="F4948" s="283" t="s">
        <v>6877</v>
      </c>
    </row>
    <row r="4949" spans="1:6" x14ac:dyDescent="0.15">
      <c r="A4949" s="283">
        <v>33994</v>
      </c>
      <c r="B4949" s="283" t="s">
        <v>3726</v>
      </c>
      <c r="C4949" s="283" t="s">
        <v>14118</v>
      </c>
      <c r="D4949" s="283" t="s">
        <v>14119</v>
      </c>
      <c r="E4949" s="283" t="s">
        <v>3838</v>
      </c>
      <c r="F4949" s="283" t="s">
        <v>7272</v>
      </c>
    </row>
    <row r="4950" spans="1:6" x14ac:dyDescent="0.15">
      <c r="A4950" s="283">
        <v>33995</v>
      </c>
      <c r="B4950" s="283" t="s">
        <v>3726</v>
      </c>
      <c r="C4950" s="283" t="s">
        <v>14120</v>
      </c>
      <c r="D4950" s="283" t="s">
        <v>14121</v>
      </c>
      <c r="E4950" s="283" t="s">
        <v>335</v>
      </c>
      <c r="F4950" s="283" t="s">
        <v>4483</v>
      </c>
    </row>
    <row r="4951" spans="1:6" x14ac:dyDescent="0.15">
      <c r="A4951" s="283">
        <v>33996</v>
      </c>
      <c r="B4951" s="283" t="s">
        <v>3726</v>
      </c>
      <c r="C4951" s="283" t="s">
        <v>14122</v>
      </c>
      <c r="D4951" s="283" t="s">
        <v>14123</v>
      </c>
      <c r="E4951" s="283" t="s">
        <v>335</v>
      </c>
      <c r="F4951" s="283" t="s">
        <v>4483</v>
      </c>
    </row>
    <row r="4952" spans="1:6" x14ac:dyDescent="0.15">
      <c r="A4952" s="283">
        <v>33997</v>
      </c>
      <c r="B4952" s="283" t="s">
        <v>3726</v>
      </c>
      <c r="C4952" s="283" t="s">
        <v>14124</v>
      </c>
      <c r="D4952" s="283" t="s">
        <v>14125</v>
      </c>
      <c r="E4952" s="283" t="s">
        <v>698</v>
      </c>
      <c r="F4952" s="283" t="s">
        <v>3703</v>
      </c>
    </row>
    <row r="4953" spans="1:6" x14ac:dyDescent="0.15">
      <c r="A4953" s="283">
        <v>33999</v>
      </c>
      <c r="B4953" s="283" t="s">
        <v>3736</v>
      </c>
      <c r="C4953" s="283" t="s">
        <v>14126</v>
      </c>
      <c r="D4953" s="283" t="s">
        <v>14127</v>
      </c>
      <c r="E4953" s="283" t="s">
        <v>210</v>
      </c>
      <c r="F4953" s="283" t="s">
        <v>4483</v>
      </c>
    </row>
    <row r="4954" spans="1:6" x14ac:dyDescent="0.15">
      <c r="A4954" s="283">
        <v>34000</v>
      </c>
      <c r="B4954" s="283" t="s">
        <v>3801</v>
      </c>
      <c r="C4954" s="283" t="s">
        <v>14128</v>
      </c>
      <c r="D4954" s="283" t="s">
        <v>14129</v>
      </c>
      <c r="E4954" s="283" t="s">
        <v>2641</v>
      </c>
      <c r="F4954" s="283" t="s">
        <v>3703</v>
      </c>
    </row>
    <row r="4955" spans="1:6" x14ac:dyDescent="0.15">
      <c r="A4955" s="283">
        <v>34003</v>
      </c>
      <c r="B4955" s="283" t="s">
        <v>3740</v>
      </c>
      <c r="C4955" s="283" t="s">
        <v>14130</v>
      </c>
      <c r="D4955" s="283" t="s">
        <v>14131</v>
      </c>
      <c r="E4955" s="283" t="s">
        <v>416</v>
      </c>
      <c r="F4955" s="283" t="s">
        <v>7272</v>
      </c>
    </row>
    <row r="4956" spans="1:6" x14ac:dyDescent="0.15">
      <c r="A4956" s="283">
        <v>34004</v>
      </c>
      <c r="B4956" s="283" t="s">
        <v>4017</v>
      </c>
      <c r="C4956" s="283" t="s">
        <v>14132</v>
      </c>
      <c r="D4956" s="283" t="s">
        <v>14133</v>
      </c>
      <c r="E4956" s="283" t="s">
        <v>368</v>
      </c>
      <c r="F4956" s="283" t="s">
        <v>4483</v>
      </c>
    </row>
    <row r="4957" spans="1:6" x14ac:dyDescent="0.15">
      <c r="A4957" s="283">
        <v>34009</v>
      </c>
      <c r="B4957" s="283" t="s">
        <v>3912</v>
      </c>
      <c r="C4957" s="283" t="s">
        <v>14134</v>
      </c>
      <c r="D4957" s="283" t="s">
        <v>14135</v>
      </c>
      <c r="E4957" s="283" t="s">
        <v>616</v>
      </c>
      <c r="F4957" s="283" t="s">
        <v>3703</v>
      </c>
    </row>
    <row r="4958" spans="1:6" x14ac:dyDescent="0.15">
      <c r="A4958" s="283">
        <v>34010</v>
      </c>
      <c r="B4958" s="283" t="s">
        <v>3708</v>
      </c>
      <c r="C4958" s="283" t="s">
        <v>15515</v>
      </c>
      <c r="D4958" s="283" t="s">
        <v>15516</v>
      </c>
      <c r="E4958" s="283" t="s">
        <v>187</v>
      </c>
      <c r="F4958" s="283" t="s">
        <v>4483</v>
      </c>
    </row>
    <row r="4959" spans="1:6" x14ac:dyDescent="0.15">
      <c r="A4959" s="283">
        <v>34013</v>
      </c>
      <c r="B4959" s="283" t="s">
        <v>839</v>
      </c>
      <c r="C4959" s="283" t="s">
        <v>14136</v>
      </c>
      <c r="D4959" s="283" t="s">
        <v>14137</v>
      </c>
      <c r="E4959" s="283" t="s">
        <v>5826</v>
      </c>
      <c r="F4959" s="283" t="s">
        <v>7272</v>
      </c>
    </row>
    <row r="4960" spans="1:6" x14ac:dyDescent="0.15">
      <c r="A4960" s="283">
        <v>34015</v>
      </c>
      <c r="B4960" s="283" t="s">
        <v>839</v>
      </c>
      <c r="C4960" s="283" t="s">
        <v>14138</v>
      </c>
      <c r="D4960" s="283" t="s">
        <v>14139</v>
      </c>
      <c r="E4960" s="283" t="s">
        <v>6522</v>
      </c>
      <c r="F4960" s="283" t="s">
        <v>4483</v>
      </c>
    </row>
    <row r="4961" spans="1:6" x14ac:dyDescent="0.15">
      <c r="A4961" s="283">
        <v>34016</v>
      </c>
      <c r="B4961" s="283" t="s">
        <v>839</v>
      </c>
      <c r="C4961" s="283" t="s">
        <v>14140</v>
      </c>
      <c r="D4961" s="283" t="s">
        <v>14141</v>
      </c>
      <c r="E4961" s="283" t="s">
        <v>10289</v>
      </c>
      <c r="F4961" s="283" t="s">
        <v>3703</v>
      </c>
    </row>
    <row r="4962" spans="1:6" x14ac:dyDescent="0.15">
      <c r="A4962" s="283">
        <v>34018</v>
      </c>
      <c r="B4962" s="283" t="s">
        <v>3801</v>
      </c>
      <c r="C4962" s="283" t="s">
        <v>14142</v>
      </c>
      <c r="D4962" s="283" t="s">
        <v>14143</v>
      </c>
      <c r="E4962" s="283" t="s">
        <v>689</v>
      </c>
      <c r="F4962" s="283" t="s">
        <v>3703</v>
      </c>
    </row>
    <row r="4963" spans="1:6" x14ac:dyDescent="0.15">
      <c r="A4963" s="283">
        <v>34020</v>
      </c>
      <c r="B4963" s="283" t="s">
        <v>3698</v>
      </c>
      <c r="C4963" s="283" t="s">
        <v>14144</v>
      </c>
      <c r="D4963" s="283" t="s">
        <v>14145</v>
      </c>
      <c r="E4963" s="283" t="s">
        <v>139</v>
      </c>
      <c r="F4963" s="283" t="s">
        <v>3703</v>
      </c>
    </row>
    <row r="4964" spans="1:6" x14ac:dyDescent="0.15">
      <c r="A4964" s="283">
        <v>34021</v>
      </c>
      <c r="B4964" s="283" t="s">
        <v>3780</v>
      </c>
      <c r="C4964" s="283" t="s">
        <v>14146</v>
      </c>
      <c r="D4964" s="283" t="s">
        <v>14147</v>
      </c>
      <c r="E4964" s="283" t="s">
        <v>298</v>
      </c>
      <c r="F4964" s="283" t="s">
        <v>4483</v>
      </c>
    </row>
    <row r="4965" spans="1:6" x14ac:dyDescent="0.15">
      <c r="A4965" s="283">
        <v>34022</v>
      </c>
      <c r="B4965" s="283" t="s">
        <v>3698</v>
      </c>
      <c r="C4965" s="283" t="s">
        <v>14148</v>
      </c>
      <c r="D4965" s="283" t="s">
        <v>14149</v>
      </c>
      <c r="E4965" s="283" t="s">
        <v>134</v>
      </c>
      <c r="F4965" s="283" t="s">
        <v>3703</v>
      </c>
    </row>
    <row r="4966" spans="1:6" x14ac:dyDescent="0.15">
      <c r="A4966" s="283">
        <v>34023</v>
      </c>
      <c r="B4966" s="283" t="s">
        <v>3698</v>
      </c>
      <c r="C4966" s="283" t="s">
        <v>14150</v>
      </c>
      <c r="D4966" s="283" t="s">
        <v>14151</v>
      </c>
      <c r="E4966" s="283" t="s">
        <v>134</v>
      </c>
      <c r="F4966" s="283" t="s">
        <v>3703</v>
      </c>
    </row>
    <row r="4967" spans="1:6" x14ac:dyDescent="0.15">
      <c r="A4967" s="283">
        <v>34024</v>
      </c>
      <c r="B4967" s="283" t="s">
        <v>3698</v>
      </c>
      <c r="C4967" s="283" t="s">
        <v>15517</v>
      </c>
      <c r="D4967" s="283" t="s">
        <v>15518</v>
      </c>
      <c r="E4967" s="283" t="s">
        <v>276</v>
      </c>
      <c r="F4967" s="283" t="s">
        <v>3703</v>
      </c>
    </row>
    <row r="4968" spans="1:6" x14ac:dyDescent="0.15">
      <c r="A4968" s="283">
        <v>34028</v>
      </c>
      <c r="B4968" s="283" t="s">
        <v>3698</v>
      </c>
      <c r="C4968" s="283" t="s">
        <v>14152</v>
      </c>
      <c r="D4968" s="283" t="s">
        <v>14153</v>
      </c>
      <c r="E4968" s="283" t="s">
        <v>577</v>
      </c>
      <c r="F4968" s="283" t="s">
        <v>3703</v>
      </c>
    </row>
    <row r="4969" spans="1:6" x14ac:dyDescent="0.15">
      <c r="A4969" s="283">
        <v>34029</v>
      </c>
      <c r="B4969" s="283" t="s">
        <v>3698</v>
      </c>
      <c r="C4969" s="283" t="s">
        <v>14154</v>
      </c>
      <c r="D4969" s="283" t="s">
        <v>14155</v>
      </c>
      <c r="E4969" s="283" t="s">
        <v>577</v>
      </c>
      <c r="F4969" s="283" t="s">
        <v>3703</v>
      </c>
    </row>
    <row r="4970" spans="1:6" x14ac:dyDescent="0.15">
      <c r="A4970" s="283">
        <v>34032</v>
      </c>
      <c r="B4970" s="283" t="s">
        <v>3805</v>
      </c>
      <c r="C4970" s="283" t="s">
        <v>14156</v>
      </c>
      <c r="D4970" s="283" t="s">
        <v>14157</v>
      </c>
      <c r="E4970" s="283" t="s">
        <v>12773</v>
      </c>
      <c r="F4970" s="283" t="s">
        <v>3703</v>
      </c>
    </row>
    <row r="4971" spans="1:6" x14ac:dyDescent="0.15">
      <c r="A4971" s="283">
        <v>34034</v>
      </c>
      <c r="B4971" s="283" t="s">
        <v>3726</v>
      </c>
      <c r="C4971" s="283" t="s">
        <v>14158</v>
      </c>
      <c r="D4971" s="283" t="s">
        <v>14159</v>
      </c>
      <c r="E4971" s="283" t="s">
        <v>2936</v>
      </c>
      <c r="F4971" s="283" t="s">
        <v>4483</v>
      </c>
    </row>
    <row r="4972" spans="1:6" x14ac:dyDescent="0.15">
      <c r="A4972" s="283">
        <v>34035</v>
      </c>
      <c r="B4972" s="283" t="s">
        <v>3726</v>
      </c>
      <c r="C4972" s="283" t="s">
        <v>14160</v>
      </c>
      <c r="D4972" s="283" t="s">
        <v>14161</v>
      </c>
      <c r="E4972" s="283" t="s">
        <v>2936</v>
      </c>
      <c r="F4972" s="283" t="s">
        <v>4483</v>
      </c>
    </row>
    <row r="4973" spans="1:6" x14ac:dyDescent="0.15">
      <c r="A4973" s="283">
        <v>34037</v>
      </c>
      <c r="B4973" s="283" t="s">
        <v>3726</v>
      </c>
      <c r="C4973" s="283" t="s">
        <v>14162</v>
      </c>
      <c r="D4973" s="283" t="s">
        <v>14163</v>
      </c>
      <c r="E4973" s="283" t="s">
        <v>118</v>
      </c>
      <c r="F4973" s="283" t="s">
        <v>3703</v>
      </c>
    </row>
    <row r="4974" spans="1:6" x14ac:dyDescent="0.15">
      <c r="A4974" s="283">
        <v>34038</v>
      </c>
      <c r="B4974" s="283" t="s">
        <v>3720</v>
      </c>
      <c r="C4974" s="283" t="s">
        <v>15519</v>
      </c>
      <c r="D4974" s="283" t="s">
        <v>15520</v>
      </c>
      <c r="E4974" s="283" t="s">
        <v>827</v>
      </c>
      <c r="F4974" s="283" t="s">
        <v>3703</v>
      </c>
    </row>
    <row r="4975" spans="1:6" x14ac:dyDescent="0.15">
      <c r="A4975" s="283">
        <v>34044</v>
      </c>
      <c r="B4975" s="283" t="s">
        <v>3794</v>
      </c>
      <c r="C4975" s="283" t="s">
        <v>15521</v>
      </c>
      <c r="D4975" s="283" t="s">
        <v>15522</v>
      </c>
      <c r="E4975" s="283" t="s">
        <v>182</v>
      </c>
      <c r="F4975" s="283" t="s">
        <v>3703</v>
      </c>
    </row>
    <row r="4976" spans="1:6" x14ac:dyDescent="0.15">
      <c r="A4976" s="283">
        <v>34045</v>
      </c>
      <c r="B4976" s="283" t="s">
        <v>4107</v>
      </c>
      <c r="C4976" s="283" t="s">
        <v>14164</v>
      </c>
      <c r="D4976" s="283" t="s">
        <v>14165</v>
      </c>
      <c r="F4976" s="283" t="s">
        <v>3703</v>
      </c>
    </row>
    <row r="4977" spans="1:6" x14ac:dyDescent="0.15">
      <c r="A4977" s="283">
        <v>34046</v>
      </c>
      <c r="B4977" s="283" t="s">
        <v>4274</v>
      </c>
      <c r="C4977" s="283" t="s">
        <v>15523</v>
      </c>
      <c r="D4977" s="283" t="s">
        <v>15524</v>
      </c>
      <c r="E4977" s="283" t="s">
        <v>15525</v>
      </c>
      <c r="F4977" s="283" t="s">
        <v>3703</v>
      </c>
    </row>
    <row r="4978" spans="1:6" x14ac:dyDescent="0.15">
      <c r="A4978" s="283">
        <v>34047</v>
      </c>
      <c r="B4978" s="283" t="s">
        <v>4274</v>
      </c>
      <c r="C4978" s="283" t="s">
        <v>15526</v>
      </c>
      <c r="D4978" s="283" t="s">
        <v>15527</v>
      </c>
      <c r="E4978" s="283" t="s">
        <v>15525</v>
      </c>
      <c r="F4978" s="283" t="s">
        <v>3703</v>
      </c>
    </row>
    <row r="4979" spans="1:6" x14ac:dyDescent="0.15">
      <c r="A4979" s="283">
        <v>34052</v>
      </c>
      <c r="B4979" s="283" t="s">
        <v>3698</v>
      </c>
      <c r="C4979" s="283" t="s">
        <v>14166</v>
      </c>
      <c r="D4979" s="283" t="s">
        <v>14167</v>
      </c>
      <c r="F4979" s="283" t="s">
        <v>3703</v>
      </c>
    </row>
    <row r="4980" spans="1:6" x14ac:dyDescent="0.15">
      <c r="A4980" s="283">
        <v>34053</v>
      </c>
      <c r="B4980" s="283" t="s">
        <v>3698</v>
      </c>
      <c r="C4980" s="283" t="s">
        <v>14168</v>
      </c>
      <c r="D4980" s="283" t="s">
        <v>14169</v>
      </c>
      <c r="E4980" s="283" t="s">
        <v>652</v>
      </c>
      <c r="F4980" s="283" t="s">
        <v>3703</v>
      </c>
    </row>
    <row r="4981" spans="1:6" x14ac:dyDescent="0.15">
      <c r="A4981" s="283">
        <v>34054</v>
      </c>
      <c r="B4981" s="283" t="s">
        <v>3809</v>
      </c>
      <c r="C4981" s="283" t="s">
        <v>14170</v>
      </c>
      <c r="D4981" s="283" t="s">
        <v>14171</v>
      </c>
      <c r="F4981" s="283" t="s">
        <v>4483</v>
      </c>
    </row>
    <row r="4982" spans="1:6" x14ac:dyDescent="0.15">
      <c r="A4982" s="283">
        <v>34055</v>
      </c>
      <c r="B4982" s="283" t="s">
        <v>3814</v>
      </c>
      <c r="C4982" s="283" t="s">
        <v>14172</v>
      </c>
      <c r="D4982" s="283" t="s">
        <v>14173</v>
      </c>
      <c r="E4982" s="283" t="s">
        <v>14174</v>
      </c>
      <c r="F4982" s="283" t="s">
        <v>4483</v>
      </c>
    </row>
    <row r="4983" spans="1:6" x14ac:dyDescent="0.15">
      <c r="A4983" s="283">
        <v>34057</v>
      </c>
      <c r="B4983" s="283" t="s">
        <v>4632</v>
      </c>
      <c r="C4983" s="283" t="s">
        <v>14175</v>
      </c>
      <c r="D4983" s="283" t="s">
        <v>14176</v>
      </c>
      <c r="E4983" s="283" t="s">
        <v>695</v>
      </c>
      <c r="F4983" s="283" t="s">
        <v>4483</v>
      </c>
    </row>
    <row r="4984" spans="1:6" x14ac:dyDescent="0.15">
      <c r="A4984" s="283">
        <v>34060</v>
      </c>
      <c r="B4984" s="283" t="s">
        <v>3814</v>
      </c>
      <c r="C4984" s="283" t="s">
        <v>14177</v>
      </c>
      <c r="D4984" s="283" t="s">
        <v>14178</v>
      </c>
      <c r="E4984" s="283" t="s">
        <v>727</v>
      </c>
      <c r="F4984" s="283" t="s">
        <v>3703</v>
      </c>
    </row>
    <row r="4985" spans="1:6" x14ac:dyDescent="0.15">
      <c r="A4985" s="283">
        <v>34061</v>
      </c>
      <c r="B4985" s="283" t="s">
        <v>3814</v>
      </c>
      <c r="C4985" s="283" t="s">
        <v>14179</v>
      </c>
      <c r="D4985" s="283" t="s">
        <v>14180</v>
      </c>
      <c r="E4985" s="283" t="s">
        <v>1078</v>
      </c>
      <c r="F4985" s="283" t="s">
        <v>3703</v>
      </c>
    </row>
    <row r="4986" spans="1:6" x14ac:dyDescent="0.15">
      <c r="A4986" s="283">
        <v>34062</v>
      </c>
      <c r="B4986" s="283" t="s">
        <v>3814</v>
      </c>
      <c r="C4986" s="283" t="s">
        <v>14181</v>
      </c>
      <c r="D4986" s="283" t="s">
        <v>14182</v>
      </c>
      <c r="E4986" s="283" t="s">
        <v>1078</v>
      </c>
      <c r="F4986" s="283" t="s">
        <v>3703</v>
      </c>
    </row>
    <row r="4987" spans="1:6" x14ac:dyDescent="0.15">
      <c r="A4987" s="283">
        <v>34063</v>
      </c>
      <c r="B4987" s="283" t="s">
        <v>3814</v>
      </c>
      <c r="C4987" s="283" t="s">
        <v>14183</v>
      </c>
      <c r="D4987" s="283" t="s">
        <v>14184</v>
      </c>
      <c r="E4987" s="283" t="s">
        <v>1078</v>
      </c>
      <c r="F4987" s="283" t="s">
        <v>3703</v>
      </c>
    </row>
    <row r="4988" spans="1:6" x14ac:dyDescent="0.15">
      <c r="A4988" s="283">
        <v>34067</v>
      </c>
      <c r="B4988" s="283" t="s">
        <v>3814</v>
      </c>
      <c r="C4988" s="283" t="s">
        <v>14185</v>
      </c>
      <c r="D4988" s="283" t="s">
        <v>4498</v>
      </c>
      <c r="E4988" s="283" t="s">
        <v>3772</v>
      </c>
      <c r="F4988" s="283" t="s">
        <v>4483</v>
      </c>
    </row>
    <row r="4989" spans="1:6" x14ac:dyDescent="0.15">
      <c r="A4989" s="283">
        <v>34070</v>
      </c>
      <c r="B4989" s="283" t="s">
        <v>4271</v>
      </c>
      <c r="C4989" s="283" t="s">
        <v>15528</v>
      </c>
      <c r="D4989" s="283" t="s">
        <v>15529</v>
      </c>
      <c r="E4989" s="283" t="s">
        <v>191</v>
      </c>
      <c r="F4989" s="283" t="s">
        <v>4483</v>
      </c>
    </row>
    <row r="4990" spans="1:6" x14ac:dyDescent="0.15">
      <c r="A4990" s="283">
        <v>34084</v>
      </c>
      <c r="B4990" s="283" t="s">
        <v>4603</v>
      </c>
      <c r="C4990" s="283" t="s">
        <v>14186</v>
      </c>
      <c r="D4990" s="283" t="s">
        <v>14187</v>
      </c>
      <c r="F4990" s="283" t="s">
        <v>6877</v>
      </c>
    </row>
    <row r="4991" spans="1:6" x14ac:dyDescent="0.15">
      <c r="A4991" s="283">
        <v>34085</v>
      </c>
      <c r="B4991" s="283" t="s">
        <v>3698</v>
      </c>
      <c r="C4991" s="283" t="s">
        <v>15530</v>
      </c>
      <c r="D4991" s="283" t="s">
        <v>15531</v>
      </c>
      <c r="E4991" s="283" t="s">
        <v>376</v>
      </c>
      <c r="F4991" s="283" t="s">
        <v>3703</v>
      </c>
    </row>
    <row r="4992" spans="1:6" x14ac:dyDescent="0.15">
      <c r="A4992" s="283">
        <v>34086</v>
      </c>
      <c r="B4992" s="283" t="s">
        <v>3698</v>
      </c>
      <c r="C4992" s="283" t="s">
        <v>14188</v>
      </c>
      <c r="D4992" s="283" t="s">
        <v>14189</v>
      </c>
      <c r="E4992" s="283" t="s">
        <v>376</v>
      </c>
      <c r="F4992" s="283" t="s">
        <v>3703</v>
      </c>
    </row>
    <row r="4993" spans="1:6" x14ac:dyDescent="0.15">
      <c r="A4993" s="283">
        <v>34087</v>
      </c>
      <c r="B4993" s="283" t="s">
        <v>3698</v>
      </c>
      <c r="C4993" s="283" t="s">
        <v>14190</v>
      </c>
      <c r="D4993" s="283" t="s">
        <v>14191</v>
      </c>
      <c r="E4993" s="283" t="s">
        <v>376</v>
      </c>
      <c r="F4993" s="283" t="s">
        <v>3703</v>
      </c>
    </row>
    <row r="4994" spans="1:6" x14ac:dyDescent="0.15">
      <c r="A4994" s="283">
        <v>34088</v>
      </c>
      <c r="B4994" s="283" t="s">
        <v>3726</v>
      </c>
      <c r="C4994" s="283" t="s">
        <v>14192</v>
      </c>
      <c r="D4994" s="283" t="s">
        <v>14193</v>
      </c>
      <c r="E4994" s="283" t="s">
        <v>335</v>
      </c>
      <c r="F4994" s="283" t="s">
        <v>4483</v>
      </c>
    </row>
    <row r="4995" spans="1:6" x14ac:dyDescent="0.15">
      <c r="A4995" s="283">
        <v>34089</v>
      </c>
      <c r="B4995" s="283" t="s">
        <v>3731</v>
      </c>
      <c r="C4995" s="283" t="s">
        <v>14194</v>
      </c>
      <c r="D4995" s="283" t="s">
        <v>14195</v>
      </c>
      <c r="E4995" s="283" t="s">
        <v>465</v>
      </c>
      <c r="F4995" s="283" t="s">
        <v>3703</v>
      </c>
    </row>
    <row r="4996" spans="1:6" x14ac:dyDescent="0.15">
      <c r="A4996" s="283">
        <v>34090</v>
      </c>
      <c r="B4996" s="283" t="s">
        <v>3731</v>
      </c>
      <c r="C4996" s="283" t="s">
        <v>14196</v>
      </c>
      <c r="D4996" s="283" t="s">
        <v>14197</v>
      </c>
      <c r="E4996" s="283" t="s">
        <v>465</v>
      </c>
      <c r="F4996" s="283" t="s">
        <v>3703</v>
      </c>
    </row>
    <row r="4997" spans="1:6" x14ac:dyDescent="0.15">
      <c r="A4997" s="283">
        <v>34093</v>
      </c>
      <c r="B4997" s="283" t="s">
        <v>839</v>
      </c>
      <c r="C4997" s="283" t="s">
        <v>14198</v>
      </c>
      <c r="D4997" s="283" t="s">
        <v>14199</v>
      </c>
      <c r="E4997" s="283" t="s">
        <v>6059</v>
      </c>
      <c r="F4997" s="283" t="s">
        <v>7272</v>
      </c>
    </row>
    <row r="4998" spans="1:6" x14ac:dyDescent="0.15">
      <c r="A4998" s="283">
        <v>34094</v>
      </c>
      <c r="B4998" s="283" t="s">
        <v>839</v>
      </c>
      <c r="C4998" s="283" t="s">
        <v>14200</v>
      </c>
      <c r="D4998" s="283" t="s">
        <v>14201</v>
      </c>
      <c r="E4998" s="283" t="s">
        <v>6059</v>
      </c>
      <c r="F4998" s="283" t="s">
        <v>7272</v>
      </c>
    </row>
    <row r="4999" spans="1:6" x14ac:dyDescent="0.15">
      <c r="A4999" s="283">
        <v>34095</v>
      </c>
      <c r="B4999" s="283" t="s">
        <v>3848</v>
      </c>
      <c r="C4999" s="283" t="s">
        <v>14202</v>
      </c>
      <c r="D4999" s="283" t="s">
        <v>14203</v>
      </c>
      <c r="E4999" s="283" t="s">
        <v>1426</v>
      </c>
      <c r="F4999" s="283" t="s">
        <v>4483</v>
      </c>
    </row>
    <row r="5000" spans="1:6" x14ac:dyDescent="0.15">
      <c r="A5000" s="283">
        <v>34097</v>
      </c>
      <c r="B5000" s="283" t="s">
        <v>3848</v>
      </c>
      <c r="C5000" s="283" t="s">
        <v>14204</v>
      </c>
      <c r="D5000" s="283" t="s">
        <v>14205</v>
      </c>
      <c r="E5000" s="283" t="s">
        <v>643</v>
      </c>
      <c r="F5000" s="283" t="s">
        <v>3703</v>
      </c>
    </row>
    <row r="5001" spans="1:6" x14ac:dyDescent="0.15">
      <c r="A5001" s="283">
        <v>34098</v>
      </c>
      <c r="B5001" s="283" t="s">
        <v>3848</v>
      </c>
      <c r="C5001" s="283" t="s">
        <v>14206</v>
      </c>
      <c r="D5001" s="283" t="s">
        <v>14207</v>
      </c>
      <c r="E5001" s="283" t="s">
        <v>617</v>
      </c>
      <c r="F5001" s="283" t="s">
        <v>3703</v>
      </c>
    </row>
    <row r="5002" spans="1:6" x14ac:dyDescent="0.15">
      <c r="A5002" s="283">
        <v>34099</v>
      </c>
      <c r="B5002" s="283" t="s">
        <v>3848</v>
      </c>
      <c r="C5002" s="283" t="s">
        <v>14208</v>
      </c>
      <c r="D5002" s="283" t="s">
        <v>14209</v>
      </c>
      <c r="E5002" s="283" t="s">
        <v>147</v>
      </c>
      <c r="F5002" s="283" t="s">
        <v>3703</v>
      </c>
    </row>
    <row r="5003" spans="1:6" x14ac:dyDescent="0.15">
      <c r="A5003" s="283">
        <v>34101</v>
      </c>
      <c r="B5003" s="283" t="s">
        <v>4222</v>
      </c>
      <c r="C5003" s="283" t="s">
        <v>14210</v>
      </c>
      <c r="D5003" s="283" t="s">
        <v>14211</v>
      </c>
      <c r="E5003" s="283" t="s">
        <v>1348</v>
      </c>
      <c r="F5003" s="283" t="s">
        <v>3703</v>
      </c>
    </row>
    <row r="5004" spans="1:6" x14ac:dyDescent="0.15">
      <c r="A5004" s="283">
        <v>34104</v>
      </c>
      <c r="B5004" s="283" t="s">
        <v>4404</v>
      </c>
      <c r="C5004" s="283" t="s">
        <v>15532</v>
      </c>
      <c r="D5004" s="283" t="s">
        <v>15533</v>
      </c>
      <c r="F5004" s="283" t="s">
        <v>3703</v>
      </c>
    </row>
    <row r="5005" spans="1:6" x14ac:dyDescent="0.15">
      <c r="A5005" s="283">
        <v>34106</v>
      </c>
      <c r="B5005" s="283" t="s">
        <v>3848</v>
      </c>
      <c r="C5005" s="283" t="s">
        <v>14212</v>
      </c>
      <c r="D5005" s="283" t="s">
        <v>14213</v>
      </c>
      <c r="E5005" s="283" t="s">
        <v>147</v>
      </c>
      <c r="F5005" s="283" t="s">
        <v>3703</v>
      </c>
    </row>
    <row r="5006" spans="1:6" x14ac:dyDescent="0.15">
      <c r="A5006" s="283">
        <v>34107</v>
      </c>
      <c r="B5006" s="283" t="s">
        <v>3912</v>
      </c>
      <c r="C5006" s="283" t="s">
        <v>14214</v>
      </c>
      <c r="D5006" s="283" t="s">
        <v>14215</v>
      </c>
      <c r="E5006" s="283" t="s">
        <v>763</v>
      </c>
      <c r="F5006" s="283" t="s">
        <v>6877</v>
      </c>
    </row>
    <row r="5007" spans="1:6" x14ac:dyDescent="0.15">
      <c r="A5007" s="283">
        <v>34109</v>
      </c>
      <c r="B5007" s="283" t="s">
        <v>3736</v>
      </c>
      <c r="C5007" s="283" t="s">
        <v>15534</v>
      </c>
      <c r="D5007" s="283" t="s">
        <v>15535</v>
      </c>
      <c r="E5007" s="283" t="s">
        <v>201</v>
      </c>
      <c r="F5007" s="283" t="s">
        <v>4483</v>
      </c>
    </row>
    <row r="5008" spans="1:6" x14ac:dyDescent="0.15">
      <c r="A5008" s="283">
        <v>34110</v>
      </c>
      <c r="B5008" s="283" t="s">
        <v>3736</v>
      </c>
      <c r="C5008" s="283" t="s">
        <v>14216</v>
      </c>
      <c r="D5008" s="283" t="s">
        <v>14217</v>
      </c>
      <c r="E5008" s="283" t="s">
        <v>1024</v>
      </c>
      <c r="F5008" s="283" t="s">
        <v>6877</v>
      </c>
    </row>
    <row r="5009" spans="1:6" x14ac:dyDescent="0.15">
      <c r="A5009" s="283">
        <v>34112</v>
      </c>
      <c r="B5009" s="283" t="s">
        <v>3848</v>
      </c>
      <c r="C5009" s="283" t="s">
        <v>14218</v>
      </c>
      <c r="D5009" s="283" t="s">
        <v>14219</v>
      </c>
      <c r="E5009" s="283" t="s">
        <v>1866</v>
      </c>
      <c r="F5009" s="283" t="s">
        <v>3703</v>
      </c>
    </row>
    <row r="5010" spans="1:6" x14ac:dyDescent="0.15">
      <c r="A5010" s="283">
        <v>34123</v>
      </c>
      <c r="B5010" s="283" t="s">
        <v>3809</v>
      </c>
      <c r="C5010" s="283" t="s">
        <v>14220</v>
      </c>
      <c r="D5010" s="283" t="s">
        <v>14221</v>
      </c>
      <c r="E5010" s="283" t="s">
        <v>3883</v>
      </c>
      <c r="F5010" s="283" t="s">
        <v>3703</v>
      </c>
    </row>
    <row r="5011" spans="1:6" x14ac:dyDescent="0.15">
      <c r="A5011" s="283">
        <v>34124</v>
      </c>
      <c r="B5011" s="283" t="s">
        <v>3809</v>
      </c>
      <c r="C5011" s="283" t="s">
        <v>14222</v>
      </c>
      <c r="D5011" s="283" t="s">
        <v>14223</v>
      </c>
      <c r="E5011" s="283" t="s">
        <v>3883</v>
      </c>
      <c r="F5011" s="283" t="s">
        <v>3703</v>
      </c>
    </row>
    <row r="5012" spans="1:6" x14ac:dyDescent="0.15">
      <c r="A5012" s="283">
        <v>34125</v>
      </c>
      <c r="B5012" s="283" t="s">
        <v>3809</v>
      </c>
      <c r="C5012" s="283" t="s">
        <v>15536</v>
      </c>
      <c r="D5012" s="283" t="s">
        <v>15537</v>
      </c>
      <c r="E5012" s="283" t="s">
        <v>3883</v>
      </c>
      <c r="F5012" s="283" t="s">
        <v>3703</v>
      </c>
    </row>
    <row r="5013" spans="1:6" x14ac:dyDescent="0.15">
      <c r="A5013" s="283">
        <v>34128</v>
      </c>
      <c r="B5013" s="283" t="s">
        <v>4017</v>
      </c>
      <c r="C5013" s="283" t="s">
        <v>15538</v>
      </c>
      <c r="D5013" s="283" t="s">
        <v>15539</v>
      </c>
      <c r="E5013" s="283" t="s">
        <v>273</v>
      </c>
      <c r="F5013" s="283" t="s">
        <v>3703</v>
      </c>
    </row>
    <row r="5014" spans="1:6" x14ac:dyDescent="0.15">
      <c r="A5014" s="283">
        <v>34132</v>
      </c>
      <c r="B5014" s="283" t="s">
        <v>4017</v>
      </c>
      <c r="C5014" s="283" t="s">
        <v>14224</v>
      </c>
      <c r="D5014" s="283" t="s">
        <v>14225</v>
      </c>
      <c r="E5014" s="283" t="s">
        <v>1010</v>
      </c>
      <c r="F5014" s="283" t="s">
        <v>3703</v>
      </c>
    </row>
    <row r="5015" spans="1:6" x14ac:dyDescent="0.15">
      <c r="A5015" s="283">
        <v>34136</v>
      </c>
      <c r="B5015" s="283" t="s">
        <v>3801</v>
      </c>
      <c r="C5015" s="283" t="s">
        <v>14226</v>
      </c>
      <c r="D5015" s="283" t="s">
        <v>14227</v>
      </c>
      <c r="E5015" s="283" t="s">
        <v>564</v>
      </c>
      <c r="F5015" s="283" t="s">
        <v>4483</v>
      </c>
    </row>
    <row r="5016" spans="1:6" x14ac:dyDescent="0.15">
      <c r="A5016" s="283">
        <v>34137</v>
      </c>
      <c r="B5016" s="283" t="s">
        <v>3777</v>
      </c>
      <c r="C5016" s="283" t="s">
        <v>14228</v>
      </c>
      <c r="D5016" s="283" t="s">
        <v>14229</v>
      </c>
      <c r="E5016" s="283" t="s">
        <v>7201</v>
      </c>
      <c r="F5016" s="283" t="s">
        <v>3703</v>
      </c>
    </row>
    <row r="5017" spans="1:6" x14ac:dyDescent="0.15">
      <c r="A5017" s="283">
        <v>34140</v>
      </c>
      <c r="B5017" s="283" t="s">
        <v>3698</v>
      </c>
      <c r="C5017" s="283" t="s">
        <v>15540</v>
      </c>
      <c r="D5017" s="283" t="s">
        <v>15541</v>
      </c>
      <c r="E5017" s="283" t="s">
        <v>12788</v>
      </c>
      <c r="F5017" s="283" t="s">
        <v>3703</v>
      </c>
    </row>
    <row r="5018" spans="1:6" x14ac:dyDescent="0.15">
      <c r="A5018" s="283">
        <v>34143</v>
      </c>
      <c r="B5018" s="283" t="s">
        <v>3743</v>
      </c>
      <c r="C5018" s="283" t="s">
        <v>14230</v>
      </c>
      <c r="D5018" s="283" t="s">
        <v>14231</v>
      </c>
      <c r="E5018" s="283" t="s">
        <v>914</v>
      </c>
      <c r="F5018" s="283" t="s">
        <v>3703</v>
      </c>
    </row>
    <row r="5019" spans="1:6" x14ac:dyDescent="0.15">
      <c r="A5019" s="283">
        <v>34144</v>
      </c>
      <c r="B5019" s="283" t="s">
        <v>3743</v>
      </c>
      <c r="C5019" s="283" t="s">
        <v>14232</v>
      </c>
      <c r="D5019" s="283" t="s">
        <v>14233</v>
      </c>
      <c r="E5019" s="283" t="s">
        <v>914</v>
      </c>
      <c r="F5019" s="283" t="s">
        <v>3703</v>
      </c>
    </row>
    <row r="5020" spans="1:6" x14ac:dyDescent="0.15">
      <c r="A5020" s="283">
        <v>34146</v>
      </c>
      <c r="B5020" s="283" t="s">
        <v>3736</v>
      </c>
      <c r="C5020" s="283" t="s">
        <v>14234</v>
      </c>
      <c r="D5020" s="283" t="s">
        <v>14235</v>
      </c>
      <c r="E5020" s="283" t="s">
        <v>172</v>
      </c>
      <c r="F5020" s="283" t="s">
        <v>7272</v>
      </c>
    </row>
    <row r="5021" spans="1:6" x14ac:dyDescent="0.15">
      <c r="A5021" s="283">
        <v>34147</v>
      </c>
      <c r="B5021" s="283" t="s">
        <v>839</v>
      </c>
      <c r="C5021" s="283" t="s">
        <v>14236</v>
      </c>
      <c r="D5021" s="283" t="s">
        <v>14237</v>
      </c>
      <c r="E5021" s="283" t="s">
        <v>5826</v>
      </c>
      <c r="F5021" s="283" t="s">
        <v>7272</v>
      </c>
    </row>
    <row r="5022" spans="1:6" x14ac:dyDescent="0.15">
      <c r="A5022" s="283">
        <v>34149</v>
      </c>
      <c r="B5022" s="283" t="s">
        <v>3780</v>
      </c>
      <c r="C5022" s="283" t="s">
        <v>14238</v>
      </c>
      <c r="D5022" s="283" t="s">
        <v>14239</v>
      </c>
      <c r="E5022" s="283" t="s">
        <v>354</v>
      </c>
      <c r="F5022" s="283" t="s">
        <v>3703</v>
      </c>
    </row>
    <row r="5023" spans="1:6" x14ac:dyDescent="0.15">
      <c r="A5023" s="283">
        <v>34151</v>
      </c>
      <c r="B5023" s="283" t="s">
        <v>5276</v>
      </c>
      <c r="C5023" s="283" t="s">
        <v>14240</v>
      </c>
      <c r="D5023" s="283" t="s">
        <v>14241</v>
      </c>
      <c r="F5023" s="283" t="s">
        <v>3703</v>
      </c>
    </row>
    <row r="5024" spans="1:6" x14ac:dyDescent="0.15">
      <c r="A5024" s="283">
        <v>34154</v>
      </c>
      <c r="B5024" s="283" t="s">
        <v>3731</v>
      </c>
      <c r="C5024" s="283" t="s">
        <v>14242</v>
      </c>
      <c r="D5024" s="283" t="s">
        <v>14243</v>
      </c>
      <c r="E5024" s="283" t="s">
        <v>1847</v>
      </c>
      <c r="F5024" s="283" t="s">
        <v>3703</v>
      </c>
    </row>
    <row r="5025" spans="1:6" x14ac:dyDescent="0.15">
      <c r="A5025" s="283">
        <v>34155</v>
      </c>
      <c r="B5025" s="283" t="s">
        <v>3731</v>
      </c>
      <c r="C5025" s="283" t="s">
        <v>14244</v>
      </c>
      <c r="D5025" s="283" t="s">
        <v>14245</v>
      </c>
      <c r="E5025" s="283" t="s">
        <v>1847</v>
      </c>
      <c r="F5025" s="283" t="s">
        <v>3703</v>
      </c>
    </row>
    <row r="5026" spans="1:6" x14ac:dyDescent="0.15">
      <c r="A5026" s="283">
        <v>34156</v>
      </c>
      <c r="B5026" s="283" t="s">
        <v>3814</v>
      </c>
      <c r="C5026" s="283" t="s">
        <v>14246</v>
      </c>
      <c r="D5026" s="283" t="s">
        <v>14247</v>
      </c>
      <c r="E5026" s="283" t="s">
        <v>144</v>
      </c>
      <c r="F5026" s="283" t="s">
        <v>3703</v>
      </c>
    </row>
    <row r="5027" spans="1:6" x14ac:dyDescent="0.15">
      <c r="A5027" s="283">
        <v>34159</v>
      </c>
      <c r="B5027" s="283" t="s">
        <v>3698</v>
      </c>
      <c r="C5027" s="283" t="s">
        <v>14248</v>
      </c>
      <c r="D5027" s="283" t="s">
        <v>14249</v>
      </c>
      <c r="E5027" s="283" t="s">
        <v>5983</v>
      </c>
      <c r="F5027" s="283" t="s">
        <v>4483</v>
      </c>
    </row>
    <row r="5028" spans="1:6" x14ac:dyDescent="0.15">
      <c r="A5028" s="283">
        <v>34160</v>
      </c>
      <c r="B5028" s="283" t="s">
        <v>3698</v>
      </c>
      <c r="C5028" s="283" t="s">
        <v>14250</v>
      </c>
      <c r="D5028" s="283" t="s">
        <v>14251</v>
      </c>
      <c r="E5028" s="283" t="s">
        <v>4644</v>
      </c>
      <c r="F5028" s="283" t="s">
        <v>3703</v>
      </c>
    </row>
    <row r="5029" spans="1:6" x14ac:dyDescent="0.15">
      <c r="A5029" s="283">
        <v>34161</v>
      </c>
      <c r="B5029" s="283" t="s">
        <v>4271</v>
      </c>
      <c r="C5029" s="283" t="s">
        <v>15542</v>
      </c>
      <c r="D5029" s="283" t="s">
        <v>15543</v>
      </c>
      <c r="E5029" s="283" t="s">
        <v>229</v>
      </c>
      <c r="F5029" s="283" t="s">
        <v>3703</v>
      </c>
    </row>
    <row r="5030" spans="1:6" x14ac:dyDescent="0.15">
      <c r="A5030" s="283">
        <v>34162</v>
      </c>
      <c r="B5030" s="283" t="s">
        <v>4271</v>
      </c>
      <c r="C5030" s="283" t="s">
        <v>15544</v>
      </c>
      <c r="D5030" s="283" t="s">
        <v>15545</v>
      </c>
      <c r="E5030" s="283" t="s">
        <v>9023</v>
      </c>
      <c r="F5030" s="283" t="s">
        <v>3703</v>
      </c>
    </row>
    <row r="5031" spans="1:6" x14ac:dyDescent="0.15">
      <c r="A5031" s="283">
        <v>34163</v>
      </c>
      <c r="B5031" s="283" t="s">
        <v>4271</v>
      </c>
      <c r="C5031" s="283" t="s">
        <v>15546</v>
      </c>
      <c r="D5031" s="283" t="s">
        <v>15547</v>
      </c>
      <c r="E5031" s="283" t="s">
        <v>9023</v>
      </c>
      <c r="F5031" s="283" t="s">
        <v>3703</v>
      </c>
    </row>
    <row r="5032" spans="1:6" x14ac:dyDescent="0.15">
      <c r="A5032" s="283">
        <v>34164</v>
      </c>
      <c r="B5032" s="283" t="s">
        <v>4222</v>
      </c>
      <c r="C5032" s="283" t="s">
        <v>14252</v>
      </c>
      <c r="D5032" s="283" t="s">
        <v>14253</v>
      </c>
      <c r="E5032" s="283" t="s">
        <v>632</v>
      </c>
      <c r="F5032" s="283" t="s">
        <v>4483</v>
      </c>
    </row>
    <row r="5033" spans="1:6" x14ac:dyDescent="0.15">
      <c r="A5033" s="283">
        <v>34166</v>
      </c>
      <c r="B5033" s="283" t="s">
        <v>5276</v>
      </c>
      <c r="C5033" s="283" t="s">
        <v>14254</v>
      </c>
      <c r="D5033" s="283" t="s">
        <v>14255</v>
      </c>
      <c r="F5033" s="283" t="s">
        <v>3703</v>
      </c>
    </row>
    <row r="5034" spans="1:6" x14ac:dyDescent="0.15">
      <c r="A5034" s="283">
        <v>34169</v>
      </c>
      <c r="B5034" s="283" t="s">
        <v>3801</v>
      </c>
      <c r="C5034" s="283" t="s">
        <v>14256</v>
      </c>
      <c r="D5034" s="283" t="s">
        <v>14257</v>
      </c>
      <c r="E5034" s="283" t="s">
        <v>379</v>
      </c>
      <c r="F5034" s="283" t="s">
        <v>4483</v>
      </c>
    </row>
    <row r="5035" spans="1:6" x14ac:dyDescent="0.15">
      <c r="A5035" s="283">
        <v>34170</v>
      </c>
      <c r="B5035" s="283" t="s">
        <v>3698</v>
      </c>
      <c r="C5035" s="283" t="s">
        <v>15548</v>
      </c>
      <c r="D5035" s="283" t="s">
        <v>15549</v>
      </c>
      <c r="E5035" s="283" t="s">
        <v>4644</v>
      </c>
      <c r="F5035" s="283" t="s">
        <v>3703</v>
      </c>
    </row>
    <row r="5036" spans="1:6" x14ac:dyDescent="0.15">
      <c r="A5036" s="283">
        <v>34178</v>
      </c>
      <c r="B5036" s="283" t="s">
        <v>3740</v>
      </c>
      <c r="C5036" s="283" t="s">
        <v>15550</v>
      </c>
      <c r="D5036" s="283" t="s">
        <v>15551</v>
      </c>
      <c r="E5036" s="283" t="s">
        <v>416</v>
      </c>
      <c r="F5036" s="283" t="s">
        <v>3703</v>
      </c>
    </row>
    <row r="5037" spans="1:6" x14ac:dyDescent="0.15">
      <c r="A5037" s="283">
        <v>34180</v>
      </c>
      <c r="B5037" s="283" t="s">
        <v>3698</v>
      </c>
      <c r="C5037" s="283" t="s">
        <v>15552</v>
      </c>
      <c r="D5037" s="283" t="s">
        <v>15553</v>
      </c>
      <c r="E5037" s="283" t="s">
        <v>4644</v>
      </c>
      <c r="F5037" s="283" t="s">
        <v>3703</v>
      </c>
    </row>
    <row r="5038" spans="1:6" x14ac:dyDescent="0.15">
      <c r="A5038" s="283">
        <v>34181</v>
      </c>
      <c r="B5038" s="283" t="s">
        <v>3777</v>
      </c>
      <c r="C5038" s="283" t="s">
        <v>14258</v>
      </c>
      <c r="D5038" s="283" t="s">
        <v>14259</v>
      </c>
      <c r="E5038" s="283" t="s">
        <v>939</v>
      </c>
      <c r="F5038" s="283" t="s">
        <v>6877</v>
      </c>
    </row>
    <row r="5039" spans="1:6" x14ac:dyDescent="0.15">
      <c r="A5039" s="283">
        <v>34183</v>
      </c>
      <c r="B5039" s="283" t="s">
        <v>3698</v>
      </c>
      <c r="C5039" s="283" t="s">
        <v>14260</v>
      </c>
      <c r="D5039" s="283" t="s">
        <v>14261</v>
      </c>
      <c r="E5039" s="283" t="s">
        <v>218</v>
      </c>
      <c r="F5039" s="283" t="s">
        <v>6877</v>
      </c>
    </row>
    <row r="5040" spans="1:6" x14ac:dyDescent="0.15">
      <c r="A5040" s="283">
        <v>34184</v>
      </c>
      <c r="B5040" s="283" t="s">
        <v>3743</v>
      </c>
      <c r="C5040" s="283" t="s">
        <v>14262</v>
      </c>
      <c r="D5040" s="283" t="s">
        <v>14263</v>
      </c>
      <c r="E5040" s="283" t="s">
        <v>958</v>
      </c>
      <c r="F5040" s="283" t="s">
        <v>3703</v>
      </c>
    </row>
    <row r="5041" spans="1:6" x14ac:dyDescent="0.15">
      <c r="A5041" s="283">
        <v>34185</v>
      </c>
      <c r="B5041" s="283" t="s">
        <v>3698</v>
      </c>
      <c r="C5041" s="283" t="s">
        <v>15554</v>
      </c>
      <c r="D5041" s="283" t="s">
        <v>15555</v>
      </c>
      <c r="E5041" s="283" t="s">
        <v>134</v>
      </c>
      <c r="F5041" s="283" t="s">
        <v>3703</v>
      </c>
    </row>
    <row r="5042" spans="1:6" x14ac:dyDescent="0.15">
      <c r="A5042" s="283">
        <v>34186</v>
      </c>
      <c r="B5042" s="283" t="s">
        <v>4017</v>
      </c>
      <c r="C5042" s="283" t="s">
        <v>14264</v>
      </c>
      <c r="D5042" s="283" t="s">
        <v>14265</v>
      </c>
      <c r="E5042" s="283" t="s">
        <v>664</v>
      </c>
      <c r="F5042" s="283" t="s">
        <v>6877</v>
      </c>
    </row>
    <row r="5043" spans="1:6" x14ac:dyDescent="0.15">
      <c r="A5043" s="283">
        <v>34187</v>
      </c>
      <c r="B5043" s="283" t="s">
        <v>4107</v>
      </c>
      <c r="C5043" s="283" t="s">
        <v>15556</v>
      </c>
      <c r="D5043" s="283" t="s">
        <v>15557</v>
      </c>
      <c r="E5043" s="283" t="s">
        <v>3772</v>
      </c>
      <c r="F5043" s="283" t="s">
        <v>3703</v>
      </c>
    </row>
    <row r="5044" spans="1:6" x14ac:dyDescent="0.15">
      <c r="A5044" s="283">
        <v>34188</v>
      </c>
      <c r="B5044" s="283" t="s">
        <v>3794</v>
      </c>
      <c r="C5044" s="283" t="s">
        <v>15558</v>
      </c>
      <c r="D5044" s="283" t="s">
        <v>15559</v>
      </c>
      <c r="E5044" s="283" t="s">
        <v>215</v>
      </c>
      <c r="F5044" s="283" t="s">
        <v>7272</v>
      </c>
    </row>
    <row r="5045" spans="1:6" x14ac:dyDescent="0.15">
      <c r="A5045" s="283">
        <v>34189</v>
      </c>
      <c r="B5045" s="283" t="s">
        <v>3794</v>
      </c>
      <c r="C5045" s="283" t="s">
        <v>15560</v>
      </c>
      <c r="D5045" s="283" t="s">
        <v>15561</v>
      </c>
      <c r="E5045" s="283" t="s">
        <v>215</v>
      </c>
      <c r="F5045" s="283" t="s">
        <v>7272</v>
      </c>
    </row>
    <row r="5046" spans="1:6" x14ac:dyDescent="0.15">
      <c r="A5046" s="283">
        <v>34190</v>
      </c>
      <c r="B5046" s="283" t="s">
        <v>3794</v>
      </c>
      <c r="C5046" s="283" t="s">
        <v>15562</v>
      </c>
      <c r="D5046" s="283" t="s">
        <v>15563</v>
      </c>
      <c r="E5046" s="283" t="s">
        <v>3643</v>
      </c>
      <c r="F5046" s="283" t="s">
        <v>7272</v>
      </c>
    </row>
    <row r="5047" spans="1:6" x14ac:dyDescent="0.15">
      <c r="A5047" s="283">
        <v>34191</v>
      </c>
      <c r="B5047" s="283" t="s">
        <v>3794</v>
      </c>
      <c r="C5047" s="283" t="s">
        <v>15564</v>
      </c>
      <c r="D5047" s="283" t="s">
        <v>15565</v>
      </c>
      <c r="E5047" s="283" t="s">
        <v>215</v>
      </c>
      <c r="F5047" s="283" t="s">
        <v>7272</v>
      </c>
    </row>
    <row r="5048" spans="1:6" x14ac:dyDescent="0.15">
      <c r="A5048" s="283">
        <v>34192</v>
      </c>
      <c r="B5048" s="283" t="s">
        <v>3794</v>
      </c>
      <c r="C5048" s="283" t="s">
        <v>15566</v>
      </c>
      <c r="D5048" s="283" t="s">
        <v>15567</v>
      </c>
      <c r="E5048" s="283" t="s">
        <v>215</v>
      </c>
      <c r="F5048" s="283" t="s">
        <v>7272</v>
      </c>
    </row>
    <row r="5049" spans="1:6" x14ac:dyDescent="0.15">
      <c r="A5049" s="283">
        <v>34193</v>
      </c>
      <c r="B5049" s="283" t="s">
        <v>3794</v>
      </c>
      <c r="C5049" s="283" t="s">
        <v>15568</v>
      </c>
      <c r="D5049" s="283" t="s">
        <v>15569</v>
      </c>
      <c r="E5049" s="283" t="s">
        <v>215</v>
      </c>
      <c r="F5049" s="283" t="s">
        <v>7272</v>
      </c>
    </row>
    <row r="5050" spans="1:6" x14ac:dyDescent="0.15">
      <c r="A5050" s="283">
        <v>34194</v>
      </c>
      <c r="B5050" s="283" t="s">
        <v>3794</v>
      </c>
      <c r="C5050" s="283" t="s">
        <v>15570</v>
      </c>
      <c r="D5050" s="283" t="s">
        <v>15571</v>
      </c>
      <c r="E5050" s="283" t="s">
        <v>215</v>
      </c>
      <c r="F5050" s="283" t="s">
        <v>7272</v>
      </c>
    </row>
    <row r="5051" spans="1:6" x14ac:dyDescent="0.15">
      <c r="A5051" s="283">
        <v>34199</v>
      </c>
      <c r="B5051" s="283" t="s">
        <v>4603</v>
      </c>
      <c r="C5051" s="283" t="s">
        <v>14266</v>
      </c>
      <c r="D5051" s="283" t="s">
        <v>14267</v>
      </c>
      <c r="F5051" s="283" t="s">
        <v>3703</v>
      </c>
    </row>
    <row r="5052" spans="1:6" x14ac:dyDescent="0.15">
      <c r="A5052" s="283">
        <v>34200</v>
      </c>
      <c r="B5052" s="283" t="s">
        <v>2598</v>
      </c>
      <c r="C5052" s="283" t="s">
        <v>15572</v>
      </c>
      <c r="D5052" s="283" t="s">
        <v>15573</v>
      </c>
      <c r="F5052" s="283" t="s">
        <v>3703</v>
      </c>
    </row>
    <row r="5053" spans="1:6" x14ac:dyDescent="0.15">
      <c r="A5053" s="283">
        <v>34202</v>
      </c>
      <c r="B5053" s="283" t="s">
        <v>2598</v>
      </c>
      <c r="C5053" s="283" t="s">
        <v>15574</v>
      </c>
      <c r="D5053" s="283" t="s">
        <v>15575</v>
      </c>
      <c r="F5053" s="283" t="s">
        <v>3703</v>
      </c>
    </row>
    <row r="5054" spans="1:6" x14ac:dyDescent="0.15">
      <c r="A5054" s="283">
        <v>34203</v>
      </c>
      <c r="B5054" s="283" t="s">
        <v>3736</v>
      </c>
      <c r="C5054" s="283" t="s">
        <v>15576</v>
      </c>
      <c r="D5054" s="283" t="s">
        <v>15577</v>
      </c>
      <c r="E5054" s="283" t="s">
        <v>964</v>
      </c>
      <c r="F5054" s="283" t="s">
        <v>3703</v>
      </c>
    </row>
    <row r="5055" spans="1:6" x14ac:dyDescent="0.15">
      <c r="A5055" s="283">
        <v>34204</v>
      </c>
      <c r="B5055" s="283" t="s">
        <v>3814</v>
      </c>
      <c r="C5055" s="283" t="s">
        <v>14268</v>
      </c>
      <c r="D5055" s="283" t="s">
        <v>14269</v>
      </c>
      <c r="E5055" s="283" t="s">
        <v>202</v>
      </c>
      <c r="F5055" s="283" t="s">
        <v>4483</v>
      </c>
    </row>
    <row r="5056" spans="1:6" x14ac:dyDescent="0.15">
      <c r="A5056" s="283">
        <v>34205</v>
      </c>
      <c r="B5056" s="283" t="s">
        <v>3801</v>
      </c>
      <c r="C5056" s="283" t="s">
        <v>14270</v>
      </c>
      <c r="D5056" s="283" t="s">
        <v>14271</v>
      </c>
      <c r="E5056" s="283" t="s">
        <v>806</v>
      </c>
      <c r="F5056" s="283" t="s">
        <v>3703</v>
      </c>
    </row>
    <row r="5057" spans="1:6" x14ac:dyDescent="0.15">
      <c r="A5057" s="283">
        <v>34206</v>
      </c>
      <c r="B5057" s="283" t="s">
        <v>3801</v>
      </c>
      <c r="C5057" s="283" t="s">
        <v>14272</v>
      </c>
      <c r="D5057" s="283" t="s">
        <v>14273</v>
      </c>
      <c r="E5057" s="283" t="s">
        <v>806</v>
      </c>
      <c r="F5057" s="283" t="s">
        <v>3703</v>
      </c>
    </row>
    <row r="5058" spans="1:6" x14ac:dyDescent="0.15">
      <c r="A5058" s="283">
        <v>34207</v>
      </c>
      <c r="B5058" s="283" t="s">
        <v>3794</v>
      </c>
      <c r="C5058" s="283" t="s">
        <v>15578</v>
      </c>
      <c r="D5058" s="283" t="s">
        <v>15579</v>
      </c>
      <c r="E5058" s="283" t="s">
        <v>6164</v>
      </c>
      <c r="F5058" s="283" t="s">
        <v>7272</v>
      </c>
    </row>
    <row r="5059" spans="1:6" x14ac:dyDescent="0.15">
      <c r="A5059" s="283">
        <v>34208</v>
      </c>
      <c r="B5059" s="283" t="s">
        <v>3794</v>
      </c>
      <c r="C5059" s="283" t="s">
        <v>15580</v>
      </c>
      <c r="D5059" s="283" t="s">
        <v>15581</v>
      </c>
      <c r="E5059" s="283" t="s">
        <v>6164</v>
      </c>
      <c r="F5059" s="283" t="s">
        <v>7272</v>
      </c>
    </row>
    <row r="5060" spans="1:6" x14ac:dyDescent="0.15">
      <c r="A5060" s="283">
        <v>34209</v>
      </c>
      <c r="B5060" s="283" t="s">
        <v>4222</v>
      </c>
      <c r="C5060" s="283" t="s">
        <v>15582</v>
      </c>
      <c r="D5060" s="283" t="s">
        <v>15583</v>
      </c>
      <c r="E5060" s="283" t="s">
        <v>1348</v>
      </c>
      <c r="F5060" s="283" t="s">
        <v>4483</v>
      </c>
    </row>
    <row r="5061" spans="1:6" x14ac:dyDescent="0.15">
      <c r="A5061" s="283">
        <v>34210</v>
      </c>
      <c r="B5061" s="283" t="s">
        <v>4632</v>
      </c>
      <c r="C5061" s="283" t="s">
        <v>15584</v>
      </c>
      <c r="D5061" s="283" t="s">
        <v>15585</v>
      </c>
      <c r="E5061" s="283" t="s">
        <v>695</v>
      </c>
      <c r="F5061" s="283" t="s">
        <v>4483</v>
      </c>
    </row>
    <row r="5062" spans="1:6" x14ac:dyDescent="0.15">
      <c r="A5062" s="283">
        <v>34211</v>
      </c>
      <c r="B5062" s="283" t="s">
        <v>4101</v>
      </c>
      <c r="C5062" s="283" t="s">
        <v>15586</v>
      </c>
      <c r="D5062" s="283" t="s">
        <v>15587</v>
      </c>
      <c r="F5062" s="283" t="s">
        <v>3703</v>
      </c>
    </row>
    <row r="5063" spans="1:6" x14ac:dyDescent="0.15">
      <c r="A5063" s="283">
        <v>34214</v>
      </c>
      <c r="B5063" s="283" t="s">
        <v>4632</v>
      </c>
      <c r="C5063" s="283" t="s">
        <v>15588</v>
      </c>
      <c r="D5063" s="283" t="s">
        <v>15589</v>
      </c>
      <c r="E5063" s="283" t="s">
        <v>695</v>
      </c>
      <c r="F5063" s="283" t="s">
        <v>4483</v>
      </c>
    </row>
    <row r="5064" spans="1:6" x14ac:dyDescent="0.15">
      <c r="A5064" s="283">
        <v>34216</v>
      </c>
      <c r="B5064" s="283" t="s">
        <v>3720</v>
      </c>
      <c r="C5064" s="283" t="s">
        <v>15590</v>
      </c>
      <c r="D5064" s="283" t="s">
        <v>15591</v>
      </c>
      <c r="E5064" s="283" t="s">
        <v>827</v>
      </c>
      <c r="F5064" s="283" t="s">
        <v>4483</v>
      </c>
    </row>
    <row r="5065" spans="1:6" x14ac:dyDescent="0.15">
      <c r="A5065" s="283">
        <v>34217</v>
      </c>
      <c r="B5065" s="283" t="s">
        <v>839</v>
      </c>
      <c r="C5065" s="283" t="s">
        <v>15592</v>
      </c>
      <c r="D5065" s="283" t="s">
        <v>15593</v>
      </c>
      <c r="E5065" s="283" t="s">
        <v>6967</v>
      </c>
      <c r="F5065" s="283" t="s">
        <v>7272</v>
      </c>
    </row>
    <row r="5066" spans="1:6" x14ac:dyDescent="0.15">
      <c r="A5066" s="283">
        <v>34218</v>
      </c>
      <c r="B5066" s="283" t="s">
        <v>839</v>
      </c>
      <c r="C5066" s="283" t="s">
        <v>15594</v>
      </c>
      <c r="D5066" s="283" t="s">
        <v>15595</v>
      </c>
      <c r="E5066" s="283" t="s">
        <v>6967</v>
      </c>
      <c r="F5066" s="283" t="s">
        <v>7272</v>
      </c>
    </row>
    <row r="5067" spans="1:6" x14ac:dyDescent="0.15">
      <c r="A5067" s="283">
        <v>34219</v>
      </c>
      <c r="B5067" s="283" t="s">
        <v>839</v>
      </c>
      <c r="C5067" s="283" t="s">
        <v>15596</v>
      </c>
      <c r="D5067" s="283" t="s">
        <v>15597</v>
      </c>
      <c r="E5067" s="283" t="s">
        <v>1052</v>
      </c>
      <c r="F5067" s="283" t="s">
        <v>3703</v>
      </c>
    </row>
    <row r="5068" spans="1:6" x14ac:dyDescent="0.15">
      <c r="A5068" s="283">
        <v>34220</v>
      </c>
      <c r="B5068" s="283" t="s">
        <v>839</v>
      </c>
      <c r="C5068" s="283" t="s">
        <v>15598</v>
      </c>
      <c r="D5068" s="283" t="s">
        <v>15599</v>
      </c>
      <c r="E5068" s="283" t="s">
        <v>3874</v>
      </c>
      <c r="F5068" s="283" t="s">
        <v>7272</v>
      </c>
    </row>
    <row r="5069" spans="1:6" x14ac:dyDescent="0.15">
      <c r="A5069" s="283">
        <v>34223</v>
      </c>
      <c r="B5069" s="283" t="s">
        <v>3698</v>
      </c>
      <c r="C5069" s="283" t="s">
        <v>15600</v>
      </c>
      <c r="D5069" s="283" t="s">
        <v>15601</v>
      </c>
      <c r="E5069" s="283" t="s">
        <v>3701</v>
      </c>
      <c r="F5069" s="283" t="s">
        <v>4483</v>
      </c>
    </row>
    <row r="5070" spans="1:6" x14ac:dyDescent="0.15">
      <c r="A5070" s="283">
        <v>34229</v>
      </c>
      <c r="B5070" s="283" t="s">
        <v>2598</v>
      </c>
      <c r="C5070" s="283" t="s">
        <v>14274</v>
      </c>
      <c r="D5070" s="283" t="s">
        <v>14275</v>
      </c>
      <c r="E5070" s="283" t="s">
        <v>14276</v>
      </c>
      <c r="F5070" s="283" t="s">
        <v>3703</v>
      </c>
    </row>
    <row r="5071" spans="1:6" x14ac:dyDescent="0.15">
      <c r="A5071" s="283">
        <v>34230</v>
      </c>
      <c r="B5071" s="283" t="s">
        <v>4222</v>
      </c>
      <c r="C5071" s="283" t="s">
        <v>15602</v>
      </c>
      <c r="D5071" s="283" t="s">
        <v>15603</v>
      </c>
      <c r="E5071" s="283" t="s">
        <v>13452</v>
      </c>
      <c r="F5071" s="283" t="s">
        <v>3703</v>
      </c>
    </row>
    <row r="5072" spans="1:6" x14ac:dyDescent="0.15">
      <c r="A5072" s="283">
        <v>34233</v>
      </c>
      <c r="B5072" s="283" t="s">
        <v>3777</v>
      </c>
      <c r="C5072" s="283" t="s">
        <v>15604</v>
      </c>
      <c r="D5072" s="283" t="s">
        <v>15605</v>
      </c>
      <c r="E5072" s="283" t="s">
        <v>425</v>
      </c>
      <c r="F5072" s="283" t="s">
        <v>3703</v>
      </c>
    </row>
    <row r="5073" spans="1:6" x14ac:dyDescent="0.15">
      <c r="A5073" s="283">
        <v>34234</v>
      </c>
      <c r="B5073" s="283" t="s">
        <v>3777</v>
      </c>
      <c r="C5073" s="283" t="s">
        <v>15606</v>
      </c>
      <c r="D5073" s="283" t="s">
        <v>15607</v>
      </c>
      <c r="E5073" s="283" t="s">
        <v>425</v>
      </c>
      <c r="F5073" s="283" t="s">
        <v>3703</v>
      </c>
    </row>
    <row r="5074" spans="1:6" x14ac:dyDescent="0.15">
      <c r="A5074" s="283">
        <v>34235</v>
      </c>
      <c r="B5074" s="283" t="s">
        <v>3731</v>
      </c>
      <c r="C5074" s="283" t="s">
        <v>15608</v>
      </c>
      <c r="D5074" s="283" t="s">
        <v>15609</v>
      </c>
      <c r="E5074" s="283" t="s">
        <v>526</v>
      </c>
      <c r="F5074" s="283" t="s">
        <v>4483</v>
      </c>
    </row>
    <row r="5075" spans="1:6" x14ac:dyDescent="0.15">
      <c r="A5075" s="283">
        <v>34236</v>
      </c>
      <c r="B5075" s="283" t="s">
        <v>3848</v>
      </c>
      <c r="C5075" s="283" t="s">
        <v>15610</v>
      </c>
      <c r="D5075" s="283" t="s">
        <v>15611</v>
      </c>
      <c r="E5075" s="283" t="s">
        <v>13131</v>
      </c>
      <c r="F5075" s="283" t="s">
        <v>3703</v>
      </c>
    </row>
    <row r="5076" spans="1:6" x14ac:dyDescent="0.15">
      <c r="A5076" s="283">
        <v>34237</v>
      </c>
      <c r="B5076" s="283" t="s">
        <v>3698</v>
      </c>
      <c r="C5076" s="283" t="s">
        <v>15612</v>
      </c>
      <c r="D5076" s="283" t="s">
        <v>15613</v>
      </c>
      <c r="E5076" s="283" t="s">
        <v>139</v>
      </c>
      <c r="F5076" s="283" t="s">
        <v>4483</v>
      </c>
    </row>
    <row r="5077" spans="1:6" x14ac:dyDescent="0.15">
      <c r="A5077" s="283">
        <v>34238</v>
      </c>
      <c r="B5077" s="283" t="s">
        <v>3731</v>
      </c>
      <c r="C5077" s="283" t="s">
        <v>15614</v>
      </c>
      <c r="D5077" s="283" t="s">
        <v>8663</v>
      </c>
      <c r="E5077" s="283" t="s">
        <v>2972</v>
      </c>
      <c r="F5077" s="283" t="s">
        <v>3703</v>
      </c>
    </row>
    <row r="5078" spans="1:6" x14ac:dyDescent="0.15">
      <c r="A5078" s="283">
        <v>34240</v>
      </c>
      <c r="B5078" s="283" t="s">
        <v>3848</v>
      </c>
      <c r="C5078" s="283" t="s">
        <v>15615</v>
      </c>
      <c r="D5078" s="283" t="s">
        <v>15616</v>
      </c>
      <c r="E5078" s="283" t="s">
        <v>9555</v>
      </c>
      <c r="F5078" s="283" t="s">
        <v>3703</v>
      </c>
    </row>
    <row r="5079" spans="1:6" x14ac:dyDescent="0.15">
      <c r="A5079" s="283">
        <v>34241</v>
      </c>
      <c r="B5079" s="283" t="s">
        <v>3848</v>
      </c>
      <c r="C5079" s="283" t="s">
        <v>15617</v>
      </c>
      <c r="D5079" s="283" t="s">
        <v>15618</v>
      </c>
      <c r="E5079" s="283" t="s">
        <v>9555</v>
      </c>
      <c r="F5079" s="283" t="s">
        <v>3703</v>
      </c>
    </row>
    <row r="5080" spans="1:6" x14ac:dyDescent="0.15">
      <c r="A5080" s="283">
        <v>34243</v>
      </c>
      <c r="B5080" s="283" t="s">
        <v>3731</v>
      </c>
      <c r="C5080" s="283" t="s">
        <v>15619</v>
      </c>
      <c r="D5080" s="283" t="s">
        <v>15620</v>
      </c>
      <c r="E5080" s="283" t="s">
        <v>587</v>
      </c>
      <c r="F5080" s="283" t="s">
        <v>3703</v>
      </c>
    </row>
    <row r="5081" spans="1:6" x14ac:dyDescent="0.15">
      <c r="A5081" s="283">
        <v>34245</v>
      </c>
      <c r="B5081" s="283" t="s">
        <v>3708</v>
      </c>
      <c r="C5081" s="283" t="s">
        <v>15621</v>
      </c>
      <c r="D5081" s="283" t="s">
        <v>15622</v>
      </c>
      <c r="E5081" s="283" t="s">
        <v>1402</v>
      </c>
      <c r="F5081" s="283" t="s">
        <v>3703</v>
      </c>
    </row>
    <row r="5082" spans="1:6" x14ac:dyDescent="0.15">
      <c r="A5082" s="283">
        <v>34246</v>
      </c>
      <c r="B5082" s="283" t="s">
        <v>3708</v>
      </c>
      <c r="C5082" s="283" t="s">
        <v>15623</v>
      </c>
      <c r="D5082" s="283" t="s">
        <v>15624</v>
      </c>
      <c r="E5082" s="283" t="s">
        <v>290</v>
      </c>
      <c r="F5082" s="283" t="s">
        <v>3703</v>
      </c>
    </row>
    <row r="5083" spans="1:6" x14ac:dyDescent="0.15">
      <c r="A5083" s="283">
        <v>34252</v>
      </c>
      <c r="B5083" s="283" t="s">
        <v>3731</v>
      </c>
      <c r="C5083" s="283" t="s">
        <v>15625</v>
      </c>
      <c r="D5083" s="283" t="s">
        <v>15626</v>
      </c>
      <c r="E5083" s="283" t="s">
        <v>578</v>
      </c>
      <c r="F5083" s="283" t="s">
        <v>3703</v>
      </c>
    </row>
    <row r="5084" spans="1:6" x14ac:dyDescent="0.15">
      <c r="A5084" s="283">
        <v>34253</v>
      </c>
      <c r="B5084" s="283" t="s">
        <v>3731</v>
      </c>
      <c r="C5084" s="283" t="s">
        <v>15627</v>
      </c>
      <c r="D5084" s="283" t="s">
        <v>15628</v>
      </c>
      <c r="E5084" s="283" t="s">
        <v>578</v>
      </c>
      <c r="F5084" s="283" t="s">
        <v>4483</v>
      </c>
    </row>
    <row r="5085" spans="1:6" x14ac:dyDescent="0.15">
      <c r="A5085" s="283">
        <v>34256</v>
      </c>
      <c r="B5085" s="283" t="s">
        <v>2598</v>
      </c>
      <c r="C5085" s="283" t="s">
        <v>15629</v>
      </c>
      <c r="D5085" s="283" t="s">
        <v>15630</v>
      </c>
      <c r="E5085" s="283" t="s">
        <v>1574</v>
      </c>
      <c r="F5085" s="283" t="s">
        <v>3703</v>
      </c>
    </row>
    <row r="5086" spans="1:6" x14ac:dyDescent="0.15">
      <c r="A5086" s="283">
        <v>34258</v>
      </c>
      <c r="B5086" s="283" t="s">
        <v>3726</v>
      </c>
      <c r="C5086" s="283" t="s">
        <v>15631</v>
      </c>
      <c r="D5086" s="283" t="s">
        <v>15632</v>
      </c>
      <c r="E5086" s="283" t="s">
        <v>335</v>
      </c>
      <c r="F5086" s="283" t="s">
        <v>7272</v>
      </c>
    </row>
    <row r="5087" spans="1:6" x14ac:dyDescent="0.15">
      <c r="A5087" s="283">
        <v>34259</v>
      </c>
      <c r="B5087" s="283" t="s">
        <v>3726</v>
      </c>
      <c r="C5087" s="283" t="s">
        <v>15633</v>
      </c>
      <c r="D5087" s="283" t="s">
        <v>15634</v>
      </c>
      <c r="E5087" s="283" t="s">
        <v>335</v>
      </c>
      <c r="F5087" s="283" t="s">
        <v>4483</v>
      </c>
    </row>
    <row r="5088" spans="1:6" x14ac:dyDescent="0.15">
      <c r="A5088" s="283">
        <v>34260</v>
      </c>
      <c r="B5088" s="283" t="s">
        <v>3726</v>
      </c>
      <c r="C5088" s="283" t="s">
        <v>15635</v>
      </c>
      <c r="D5088" s="283" t="s">
        <v>15636</v>
      </c>
      <c r="E5088" s="283" t="s">
        <v>335</v>
      </c>
      <c r="F5088" s="283" t="s">
        <v>4483</v>
      </c>
    </row>
    <row r="5089" spans="1:6" x14ac:dyDescent="0.15">
      <c r="A5089" s="283">
        <v>34261</v>
      </c>
      <c r="B5089" s="283" t="s">
        <v>3814</v>
      </c>
      <c r="C5089" s="283" t="s">
        <v>15637</v>
      </c>
      <c r="D5089" s="283" t="s">
        <v>15638</v>
      </c>
      <c r="E5089" s="283" t="s">
        <v>15639</v>
      </c>
      <c r="F5089" s="283" t="s">
        <v>3703</v>
      </c>
    </row>
    <row r="5090" spans="1:6" x14ac:dyDescent="0.15">
      <c r="A5090" s="283">
        <v>34262</v>
      </c>
      <c r="B5090" s="283" t="s">
        <v>3809</v>
      </c>
      <c r="C5090" s="283" t="s">
        <v>15640</v>
      </c>
      <c r="D5090" s="283" t="s">
        <v>15641</v>
      </c>
      <c r="F5090" s="283" t="s">
        <v>3703</v>
      </c>
    </row>
    <row r="5091" spans="1:6" x14ac:dyDescent="0.15">
      <c r="A5091" s="283">
        <v>34263</v>
      </c>
      <c r="B5091" s="283" t="s">
        <v>4017</v>
      </c>
      <c r="C5091" s="283" t="s">
        <v>15642</v>
      </c>
      <c r="D5091" s="283" t="s">
        <v>15643</v>
      </c>
      <c r="E5091" s="283" t="s">
        <v>664</v>
      </c>
      <c r="F5091" s="283" t="s">
        <v>4483</v>
      </c>
    </row>
    <row r="5092" spans="1:6" x14ac:dyDescent="0.15">
      <c r="A5092" s="283">
        <v>34269</v>
      </c>
      <c r="B5092" s="283" t="s">
        <v>3698</v>
      </c>
      <c r="C5092" s="283" t="s">
        <v>15644</v>
      </c>
      <c r="D5092" s="283" t="s">
        <v>15645</v>
      </c>
      <c r="E5092" s="283" t="s">
        <v>3701</v>
      </c>
      <c r="F5092" s="283" t="s">
        <v>7272</v>
      </c>
    </row>
    <row r="5093" spans="1:6" x14ac:dyDescent="0.15">
      <c r="A5093" s="283">
        <v>34271</v>
      </c>
      <c r="B5093" s="283" t="s">
        <v>3726</v>
      </c>
      <c r="C5093" s="283" t="s">
        <v>15646</v>
      </c>
      <c r="D5093" s="283" t="s">
        <v>15647</v>
      </c>
      <c r="E5093" s="283" t="s">
        <v>335</v>
      </c>
      <c r="F5093" s="283" t="s">
        <v>4483</v>
      </c>
    </row>
    <row r="5094" spans="1:6" x14ac:dyDescent="0.15">
      <c r="A5094" s="283">
        <v>34272</v>
      </c>
      <c r="B5094" s="283" t="s">
        <v>3698</v>
      </c>
      <c r="C5094" s="283" t="s">
        <v>15648</v>
      </c>
      <c r="D5094" s="283" t="s">
        <v>15649</v>
      </c>
      <c r="E5094" s="283" t="s">
        <v>3701</v>
      </c>
      <c r="F5094" s="283" t="s">
        <v>3703</v>
      </c>
    </row>
    <row r="5095" spans="1:6" x14ac:dyDescent="0.15">
      <c r="A5095" s="283">
        <v>34273</v>
      </c>
      <c r="B5095" s="283" t="s">
        <v>3814</v>
      </c>
      <c r="C5095" s="283" t="s">
        <v>15650</v>
      </c>
      <c r="D5095" s="283" t="s">
        <v>15651</v>
      </c>
      <c r="F5095" s="283" t="s">
        <v>3703</v>
      </c>
    </row>
    <row r="5096" spans="1:6" x14ac:dyDescent="0.15">
      <c r="A5096" s="283">
        <v>34275</v>
      </c>
      <c r="B5096" s="283" t="s">
        <v>3698</v>
      </c>
      <c r="C5096" s="283" t="s">
        <v>15652</v>
      </c>
      <c r="D5096" s="283" t="s">
        <v>15653</v>
      </c>
      <c r="F5096" s="283" t="s">
        <v>3703</v>
      </c>
    </row>
    <row r="5097" spans="1:6" x14ac:dyDescent="0.15">
      <c r="A5097" s="283">
        <v>34278</v>
      </c>
      <c r="B5097" s="283" t="s">
        <v>3814</v>
      </c>
      <c r="C5097" s="283" t="s">
        <v>15654</v>
      </c>
      <c r="D5097" s="283" t="s">
        <v>15655</v>
      </c>
      <c r="F5097" s="283" t="s">
        <v>4483</v>
      </c>
    </row>
    <row r="5098" spans="1:6" x14ac:dyDescent="0.15">
      <c r="A5098" s="283">
        <v>34279</v>
      </c>
      <c r="B5098" s="283" t="s">
        <v>4271</v>
      </c>
      <c r="C5098" s="283" t="s">
        <v>15656</v>
      </c>
      <c r="D5098" s="283" t="s">
        <v>15657</v>
      </c>
      <c r="E5098" s="283" t="s">
        <v>191</v>
      </c>
      <c r="F5098" s="283" t="s">
        <v>3703</v>
      </c>
    </row>
    <row r="5099" spans="1:6" x14ac:dyDescent="0.15">
      <c r="A5099" s="283">
        <v>34280</v>
      </c>
      <c r="B5099" s="283" t="s">
        <v>4271</v>
      </c>
      <c r="C5099" s="283" t="s">
        <v>15658</v>
      </c>
      <c r="D5099" s="283" t="s">
        <v>15659</v>
      </c>
      <c r="E5099" s="283" t="s">
        <v>191</v>
      </c>
      <c r="F5099" s="283" t="s">
        <v>3703</v>
      </c>
    </row>
    <row r="5100" spans="1:6" x14ac:dyDescent="0.15">
      <c r="A5100" s="283">
        <v>34283</v>
      </c>
      <c r="B5100" s="283" t="s">
        <v>3698</v>
      </c>
      <c r="C5100" s="283" t="s">
        <v>15660</v>
      </c>
      <c r="D5100" s="283" t="s">
        <v>15661</v>
      </c>
      <c r="E5100" s="283" t="s">
        <v>218</v>
      </c>
      <c r="F5100" s="283" t="s">
        <v>4483</v>
      </c>
    </row>
    <row r="5101" spans="1:6" x14ac:dyDescent="0.15">
      <c r="A5101" s="283">
        <v>34284</v>
      </c>
      <c r="B5101" s="283" t="s">
        <v>3726</v>
      </c>
      <c r="C5101" s="283" t="s">
        <v>15662</v>
      </c>
      <c r="D5101" s="283" t="s">
        <v>15663</v>
      </c>
      <c r="E5101" s="283" t="s">
        <v>196</v>
      </c>
      <c r="F5101" s="283" t="s">
        <v>4483</v>
      </c>
    </row>
    <row r="5102" spans="1:6" x14ac:dyDescent="0.15">
      <c r="A5102" s="283">
        <v>34286</v>
      </c>
      <c r="B5102" s="283" t="s">
        <v>3809</v>
      </c>
      <c r="C5102" s="283" t="s">
        <v>15664</v>
      </c>
      <c r="D5102" s="283" t="s">
        <v>15665</v>
      </c>
      <c r="F5102" s="283" t="s">
        <v>3703</v>
      </c>
    </row>
  </sheetData>
  <phoneticPr fontId="1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B368-0390-4D0A-B6ED-049E59015BDA}">
  <sheetPr codeName="Sheet11"/>
  <dimension ref="A1:E3574"/>
  <sheetViews>
    <sheetView topLeftCell="A3408" workbookViewId="0">
      <selection sqref="A1:E1048576"/>
    </sheetView>
  </sheetViews>
  <sheetFormatPr defaultRowHeight="13.5" x14ac:dyDescent="0.15"/>
  <cols>
    <col min="1" max="5" width="9" style="283"/>
    <col min="6" max="16384" width="9" style="87"/>
  </cols>
  <sheetData>
    <row r="1" spans="1:5" x14ac:dyDescent="0.15">
      <c r="A1" s="283" t="s">
        <v>14277</v>
      </c>
      <c r="B1" s="283" t="s">
        <v>14278</v>
      </c>
      <c r="C1" s="283" t="s">
        <v>82</v>
      </c>
      <c r="D1" s="283" t="s">
        <v>14279</v>
      </c>
      <c r="E1" s="283" t="s">
        <v>83</v>
      </c>
    </row>
    <row r="2" spans="1:5" x14ac:dyDescent="0.15">
      <c r="A2" s="283">
        <v>18033</v>
      </c>
      <c r="B2" s="283" t="s">
        <v>86</v>
      </c>
      <c r="C2" s="283" t="s">
        <v>86</v>
      </c>
      <c r="D2" s="283" t="s">
        <v>87</v>
      </c>
    </row>
    <row r="3" spans="1:5" x14ac:dyDescent="0.15">
      <c r="A3" s="283">
        <v>18038</v>
      </c>
      <c r="B3" s="283" t="s">
        <v>88</v>
      </c>
      <c r="C3" s="283" t="s">
        <v>88</v>
      </c>
      <c r="D3" s="283" t="s">
        <v>1866</v>
      </c>
    </row>
    <row r="4" spans="1:5" x14ac:dyDescent="0.15">
      <c r="A4" s="283">
        <v>18449</v>
      </c>
      <c r="B4" s="283" t="s">
        <v>91</v>
      </c>
      <c r="C4" s="283" t="s">
        <v>91</v>
      </c>
      <c r="D4" s="283" t="s">
        <v>87</v>
      </c>
    </row>
    <row r="5" spans="1:5" x14ac:dyDescent="0.15">
      <c r="A5" s="283">
        <v>18483</v>
      </c>
      <c r="B5" s="283" t="s">
        <v>92</v>
      </c>
      <c r="C5" s="283" t="s">
        <v>93</v>
      </c>
      <c r="D5" s="283" t="s">
        <v>94</v>
      </c>
    </row>
    <row r="6" spans="1:5" x14ac:dyDescent="0.15">
      <c r="A6" s="283">
        <v>24267</v>
      </c>
      <c r="B6" s="283" t="s">
        <v>97</v>
      </c>
      <c r="C6" s="283" t="s">
        <v>98</v>
      </c>
      <c r="D6" s="283" t="s">
        <v>99</v>
      </c>
      <c r="E6" s="283" t="s">
        <v>100</v>
      </c>
    </row>
    <row r="7" spans="1:5" x14ac:dyDescent="0.15">
      <c r="A7" s="283">
        <v>50141</v>
      </c>
      <c r="B7" s="283" t="s">
        <v>102</v>
      </c>
      <c r="C7" s="283" t="s">
        <v>103</v>
      </c>
      <c r="D7" s="283" t="s">
        <v>104</v>
      </c>
      <c r="E7" s="283" t="s">
        <v>100</v>
      </c>
    </row>
    <row r="8" spans="1:5" x14ac:dyDescent="0.15">
      <c r="A8" s="283">
        <v>50210</v>
      </c>
      <c r="B8" s="283" t="s">
        <v>105</v>
      </c>
      <c r="C8" s="283" t="s">
        <v>105</v>
      </c>
      <c r="D8" s="283" t="s">
        <v>106</v>
      </c>
      <c r="E8" s="283" t="s">
        <v>85</v>
      </c>
    </row>
    <row r="9" spans="1:5" x14ac:dyDescent="0.15">
      <c r="A9" s="283">
        <v>50226</v>
      </c>
      <c r="B9" s="283" t="s">
        <v>107</v>
      </c>
      <c r="C9" s="283" t="s">
        <v>108</v>
      </c>
      <c r="D9" s="283" t="s">
        <v>109</v>
      </c>
    </row>
    <row r="10" spans="1:5" x14ac:dyDescent="0.15">
      <c r="A10" s="283">
        <v>50545</v>
      </c>
      <c r="B10" s="283" t="s">
        <v>111</v>
      </c>
      <c r="C10" s="283" t="s">
        <v>112</v>
      </c>
      <c r="D10" s="283" t="s">
        <v>113</v>
      </c>
    </row>
    <row r="11" spans="1:5" x14ac:dyDescent="0.15">
      <c r="A11" s="283">
        <v>50565</v>
      </c>
      <c r="B11" s="283" t="s">
        <v>114</v>
      </c>
      <c r="C11" s="283" t="s">
        <v>114</v>
      </c>
      <c r="D11" s="283" t="s">
        <v>13172</v>
      </c>
      <c r="E11" s="283" t="s">
        <v>85</v>
      </c>
    </row>
    <row r="12" spans="1:5" x14ac:dyDescent="0.15">
      <c r="A12" s="283">
        <v>50662</v>
      </c>
      <c r="B12" s="283" t="s">
        <v>116</v>
      </c>
      <c r="C12" s="283" t="s">
        <v>117</v>
      </c>
      <c r="D12" s="283" t="s">
        <v>109</v>
      </c>
    </row>
    <row r="13" spans="1:5" x14ac:dyDescent="0.15">
      <c r="A13" s="283">
        <v>50753</v>
      </c>
      <c r="B13" s="283" t="s">
        <v>119</v>
      </c>
      <c r="C13" s="283" t="s">
        <v>120</v>
      </c>
      <c r="D13" s="283" t="s">
        <v>13176</v>
      </c>
      <c r="E13" s="283" t="s">
        <v>100</v>
      </c>
    </row>
    <row r="14" spans="1:5" x14ac:dyDescent="0.15">
      <c r="A14" s="283">
        <v>50851</v>
      </c>
      <c r="B14" s="283" t="s">
        <v>122</v>
      </c>
      <c r="C14" s="283" t="s">
        <v>122</v>
      </c>
      <c r="D14" s="283" t="s">
        <v>123</v>
      </c>
    </row>
    <row r="15" spans="1:5" x14ac:dyDescent="0.15">
      <c r="A15" s="283">
        <v>50862</v>
      </c>
      <c r="B15" s="283" t="s">
        <v>124</v>
      </c>
      <c r="C15" s="283" t="s">
        <v>124</v>
      </c>
      <c r="D15" s="283" t="s">
        <v>125</v>
      </c>
    </row>
    <row r="16" spans="1:5" x14ac:dyDescent="0.15">
      <c r="A16" s="283">
        <v>50954</v>
      </c>
      <c r="B16" s="283" t="s">
        <v>126</v>
      </c>
      <c r="C16" s="283" t="s">
        <v>127</v>
      </c>
      <c r="D16" s="283" t="s">
        <v>128</v>
      </c>
      <c r="E16" s="283" t="s">
        <v>85</v>
      </c>
    </row>
    <row r="17" spans="1:5" x14ac:dyDescent="0.15">
      <c r="A17" s="283">
        <v>50969</v>
      </c>
      <c r="B17" s="283" t="s">
        <v>129</v>
      </c>
      <c r="C17" s="283" t="s">
        <v>129</v>
      </c>
      <c r="D17" s="283" t="s">
        <v>130</v>
      </c>
    </row>
    <row r="18" spans="1:5" x14ac:dyDescent="0.15">
      <c r="A18" s="283">
        <v>51204</v>
      </c>
      <c r="B18" s="283" t="s">
        <v>132</v>
      </c>
      <c r="C18" s="283" t="s">
        <v>132</v>
      </c>
      <c r="D18" s="283" t="s">
        <v>133</v>
      </c>
    </row>
    <row r="19" spans="1:5" x14ac:dyDescent="0.15">
      <c r="A19" s="283">
        <v>51439</v>
      </c>
      <c r="B19" s="283" t="s">
        <v>135</v>
      </c>
      <c r="C19" s="283" t="s">
        <v>136</v>
      </c>
      <c r="D19" s="283" t="s">
        <v>137</v>
      </c>
      <c r="E19" s="283" t="s">
        <v>85</v>
      </c>
    </row>
    <row r="20" spans="1:5" x14ac:dyDescent="0.15">
      <c r="A20" s="283">
        <v>51468</v>
      </c>
      <c r="B20" s="283" t="s">
        <v>138</v>
      </c>
      <c r="C20" s="283" t="s">
        <v>138</v>
      </c>
      <c r="D20" s="283" t="s">
        <v>139</v>
      </c>
      <c r="E20" s="283" t="s">
        <v>85</v>
      </c>
    </row>
    <row r="21" spans="1:5" x14ac:dyDescent="0.15">
      <c r="A21" s="283">
        <v>51769</v>
      </c>
      <c r="B21" s="283" t="s">
        <v>143</v>
      </c>
      <c r="C21" s="283" t="s">
        <v>143</v>
      </c>
      <c r="D21" s="283" t="s">
        <v>144</v>
      </c>
    </row>
    <row r="22" spans="1:5" x14ac:dyDescent="0.15">
      <c r="A22" s="283">
        <v>52006</v>
      </c>
      <c r="B22" s="283" t="s">
        <v>148</v>
      </c>
      <c r="C22" s="283" t="s">
        <v>148</v>
      </c>
      <c r="D22" s="283" t="s">
        <v>128</v>
      </c>
      <c r="E22" s="283" t="s">
        <v>149</v>
      </c>
    </row>
    <row r="23" spans="1:5" x14ac:dyDescent="0.15">
      <c r="A23" s="283">
        <v>52138</v>
      </c>
      <c r="B23" s="283" t="s">
        <v>14280</v>
      </c>
      <c r="C23" s="283" t="s">
        <v>14281</v>
      </c>
      <c r="D23" s="283" t="s">
        <v>335</v>
      </c>
      <c r="E23" s="283" t="s">
        <v>85</v>
      </c>
    </row>
    <row r="24" spans="1:5" x14ac:dyDescent="0.15">
      <c r="A24" s="283">
        <v>52176</v>
      </c>
      <c r="B24" s="283" t="s">
        <v>152</v>
      </c>
      <c r="C24" s="283" t="s">
        <v>152</v>
      </c>
      <c r="D24" s="283" t="s">
        <v>123</v>
      </c>
    </row>
    <row r="25" spans="1:5" x14ac:dyDescent="0.15">
      <c r="A25" s="283">
        <v>52184</v>
      </c>
      <c r="B25" s="283" t="s">
        <v>153</v>
      </c>
      <c r="C25" s="283" t="s">
        <v>153</v>
      </c>
      <c r="D25" s="283" t="s">
        <v>154</v>
      </c>
    </row>
    <row r="26" spans="1:5" x14ac:dyDescent="0.15">
      <c r="A26" s="283">
        <v>52201</v>
      </c>
      <c r="B26" s="283" t="s">
        <v>155</v>
      </c>
      <c r="C26" s="283" t="s">
        <v>155</v>
      </c>
      <c r="D26" s="283" t="s">
        <v>121</v>
      </c>
      <c r="E26" s="283" t="s">
        <v>149</v>
      </c>
    </row>
    <row r="27" spans="1:5" x14ac:dyDescent="0.15">
      <c r="A27" s="283">
        <v>52294</v>
      </c>
      <c r="B27" s="283" t="s">
        <v>159</v>
      </c>
      <c r="C27" s="283" t="s">
        <v>160</v>
      </c>
      <c r="D27" s="283" t="s">
        <v>161</v>
      </c>
      <c r="E27" s="283" t="s">
        <v>85</v>
      </c>
    </row>
    <row r="28" spans="1:5" x14ac:dyDescent="0.15">
      <c r="A28" s="283">
        <v>52370</v>
      </c>
      <c r="B28" s="283" t="s">
        <v>162</v>
      </c>
      <c r="C28" s="283" t="s">
        <v>162</v>
      </c>
      <c r="D28" s="283" t="s">
        <v>163</v>
      </c>
      <c r="E28" s="283" t="s">
        <v>85</v>
      </c>
    </row>
    <row r="29" spans="1:5" x14ac:dyDescent="0.15">
      <c r="A29" s="283">
        <v>52372</v>
      </c>
      <c r="B29" s="283" t="s">
        <v>164</v>
      </c>
      <c r="C29" s="283" t="s">
        <v>164</v>
      </c>
      <c r="D29" s="283" t="s">
        <v>163</v>
      </c>
    </row>
    <row r="30" spans="1:5" x14ac:dyDescent="0.15">
      <c r="A30" s="283">
        <v>52375</v>
      </c>
      <c r="B30" s="283" t="s">
        <v>165</v>
      </c>
      <c r="C30" s="283" t="s">
        <v>165</v>
      </c>
      <c r="D30" s="283" t="s">
        <v>166</v>
      </c>
      <c r="E30" s="283" t="s">
        <v>100</v>
      </c>
    </row>
    <row r="31" spans="1:5" x14ac:dyDescent="0.15">
      <c r="A31" s="283">
        <v>52491</v>
      </c>
      <c r="B31" s="283" t="s">
        <v>15666</v>
      </c>
      <c r="C31" s="283" t="s">
        <v>15666</v>
      </c>
      <c r="D31" s="283" t="s">
        <v>406</v>
      </c>
    </row>
    <row r="32" spans="1:5" x14ac:dyDescent="0.15">
      <c r="A32" s="283">
        <v>52532</v>
      </c>
      <c r="B32" s="283" t="s">
        <v>167</v>
      </c>
      <c r="C32" s="283" t="s">
        <v>167</v>
      </c>
      <c r="D32" s="283" t="s">
        <v>168</v>
      </c>
      <c r="E32" s="283" t="s">
        <v>100</v>
      </c>
    </row>
    <row r="33" spans="1:5" x14ac:dyDescent="0.15">
      <c r="A33" s="283">
        <v>52595</v>
      </c>
      <c r="B33" s="283" t="s">
        <v>169</v>
      </c>
      <c r="C33" s="283" t="s">
        <v>170</v>
      </c>
      <c r="D33" s="283" t="s">
        <v>171</v>
      </c>
    </row>
    <row r="34" spans="1:5" x14ac:dyDescent="0.15">
      <c r="A34" s="283">
        <v>52640</v>
      </c>
      <c r="B34" s="283" t="s">
        <v>175</v>
      </c>
      <c r="C34" s="283" t="s">
        <v>175</v>
      </c>
      <c r="D34" s="283" t="s">
        <v>176</v>
      </c>
      <c r="E34" s="283" t="s">
        <v>149</v>
      </c>
    </row>
    <row r="35" spans="1:5" x14ac:dyDescent="0.15">
      <c r="A35" s="283">
        <v>52643</v>
      </c>
      <c r="B35" s="283" t="s">
        <v>177</v>
      </c>
      <c r="C35" s="283" t="s">
        <v>178</v>
      </c>
      <c r="D35" s="283" t="s">
        <v>179</v>
      </c>
      <c r="E35" s="283" t="s">
        <v>149</v>
      </c>
    </row>
    <row r="36" spans="1:5" x14ac:dyDescent="0.15">
      <c r="A36" s="283">
        <v>52678</v>
      </c>
      <c r="B36" s="283" t="s">
        <v>180</v>
      </c>
      <c r="C36" s="283" t="s">
        <v>180</v>
      </c>
      <c r="D36" s="283" t="s">
        <v>181</v>
      </c>
      <c r="E36" s="283" t="s">
        <v>85</v>
      </c>
    </row>
    <row r="37" spans="1:5" x14ac:dyDescent="0.15">
      <c r="A37" s="283">
        <v>52703</v>
      </c>
      <c r="B37" s="283" t="s">
        <v>183</v>
      </c>
      <c r="C37" s="283" t="s">
        <v>184</v>
      </c>
      <c r="D37" s="283" t="s">
        <v>185</v>
      </c>
    </row>
    <row r="38" spans="1:5" x14ac:dyDescent="0.15">
      <c r="A38" s="283">
        <v>52878</v>
      </c>
      <c r="B38" s="283" t="s">
        <v>14282</v>
      </c>
      <c r="C38" s="283" t="s">
        <v>14282</v>
      </c>
      <c r="D38" s="283" t="s">
        <v>189</v>
      </c>
    </row>
    <row r="39" spans="1:5" x14ac:dyDescent="0.15">
      <c r="A39" s="283">
        <v>52883</v>
      </c>
      <c r="B39" s="283" t="s">
        <v>192</v>
      </c>
      <c r="C39" s="283" t="s">
        <v>192</v>
      </c>
      <c r="D39" s="283" t="s">
        <v>193</v>
      </c>
      <c r="E39" s="283" t="s">
        <v>149</v>
      </c>
    </row>
    <row r="40" spans="1:5" x14ac:dyDescent="0.15">
      <c r="A40" s="283">
        <v>52936</v>
      </c>
      <c r="B40" s="283" t="s">
        <v>197</v>
      </c>
      <c r="C40" s="283" t="s">
        <v>197</v>
      </c>
      <c r="D40" s="283" t="s">
        <v>99</v>
      </c>
      <c r="E40" s="283" t="s">
        <v>149</v>
      </c>
    </row>
    <row r="41" spans="1:5" x14ac:dyDescent="0.15">
      <c r="A41" s="283">
        <v>53055</v>
      </c>
      <c r="B41" s="283" t="s">
        <v>200</v>
      </c>
      <c r="C41" s="283" t="s">
        <v>200</v>
      </c>
      <c r="D41" s="283" t="s">
        <v>201</v>
      </c>
    </row>
    <row r="42" spans="1:5" x14ac:dyDescent="0.15">
      <c r="A42" s="283">
        <v>53081</v>
      </c>
      <c r="B42" s="283" t="s">
        <v>204</v>
      </c>
      <c r="C42" s="283" t="s">
        <v>204</v>
      </c>
      <c r="D42" s="283" t="s">
        <v>205</v>
      </c>
      <c r="E42" s="283" t="s">
        <v>85</v>
      </c>
    </row>
    <row r="43" spans="1:5" x14ac:dyDescent="0.15">
      <c r="A43" s="283">
        <v>53112</v>
      </c>
      <c r="B43" s="283" t="s">
        <v>206</v>
      </c>
      <c r="C43" s="283" t="s">
        <v>206</v>
      </c>
      <c r="D43" s="283" t="s">
        <v>94</v>
      </c>
      <c r="E43" s="283" t="s">
        <v>85</v>
      </c>
    </row>
    <row r="44" spans="1:5" x14ac:dyDescent="0.15">
      <c r="A44" s="283">
        <v>53138</v>
      </c>
      <c r="B44" s="283" t="s">
        <v>207</v>
      </c>
      <c r="C44" s="283" t="s">
        <v>207</v>
      </c>
      <c r="D44" s="283" t="s">
        <v>208</v>
      </c>
      <c r="E44" s="283" t="s">
        <v>100</v>
      </c>
    </row>
    <row r="45" spans="1:5" x14ac:dyDescent="0.15">
      <c r="A45" s="283">
        <v>53213</v>
      </c>
      <c r="B45" s="283" t="s">
        <v>211</v>
      </c>
      <c r="C45" s="283" t="s">
        <v>211</v>
      </c>
      <c r="D45" s="283" t="s">
        <v>212</v>
      </c>
    </row>
    <row r="46" spans="1:5" x14ac:dyDescent="0.15">
      <c r="A46" s="283">
        <v>53257</v>
      </c>
      <c r="B46" s="283" t="s">
        <v>216</v>
      </c>
      <c r="C46" s="283" t="s">
        <v>216</v>
      </c>
      <c r="D46" s="283" t="s">
        <v>161</v>
      </c>
    </row>
    <row r="47" spans="1:5" x14ac:dyDescent="0.15">
      <c r="A47" s="283">
        <v>53356</v>
      </c>
      <c r="B47" s="283" t="s">
        <v>220</v>
      </c>
      <c r="C47" s="283" t="s">
        <v>220</v>
      </c>
      <c r="D47" s="283" t="s">
        <v>221</v>
      </c>
    </row>
    <row r="48" spans="1:5" x14ac:dyDescent="0.15">
      <c r="A48" s="283">
        <v>53357</v>
      </c>
      <c r="B48" s="283" t="s">
        <v>222</v>
      </c>
      <c r="C48" s="283" t="s">
        <v>222</v>
      </c>
      <c r="D48" s="283" t="s">
        <v>221</v>
      </c>
    </row>
    <row r="49" spans="1:5" x14ac:dyDescent="0.15">
      <c r="A49" s="283">
        <v>53398</v>
      </c>
      <c r="B49" s="283" t="s">
        <v>223</v>
      </c>
      <c r="C49" s="283" t="s">
        <v>223</v>
      </c>
      <c r="D49" s="283" t="s">
        <v>224</v>
      </c>
    </row>
    <row r="50" spans="1:5" x14ac:dyDescent="0.15">
      <c r="A50" s="283">
        <v>53400</v>
      </c>
      <c r="B50" s="283" t="s">
        <v>225</v>
      </c>
      <c r="C50" s="283" t="s">
        <v>226</v>
      </c>
      <c r="D50" s="283" t="s">
        <v>227</v>
      </c>
    </row>
    <row r="51" spans="1:5" x14ac:dyDescent="0.15">
      <c r="A51" s="283">
        <v>53434</v>
      </c>
      <c r="B51" s="283" t="s">
        <v>228</v>
      </c>
      <c r="C51" s="283" t="s">
        <v>228</v>
      </c>
      <c r="D51" s="283" t="s">
        <v>140</v>
      </c>
      <c r="E51" s="283" t="s">
        <v>100</v>
      </c>
    </row>
    <row r="52" spans="1:5" x14ac:dyDescent="0.15">
      <c r="A52" s="283">
        <v>53436</v>
      </c>
      <c r="B52" s="283" t="s">
        <v>14283</v>
      </c>
      <c r="C52" s="283" t="s">
        <v>14284</v>
      </c>
      <c r="D52" s="283" t="s">
        <v>171</v>
      </c>
    </row>
    <row r="53" spans="1:5" x14ac:dyDescent="0.15">
      <c r="A53" s="283">
        <v>53437</v>
      </c>
      <c r="B53" s="283" t="s">
        <v>230</v>
      </c>
      <c r="C53" s="283" t="s">
        <v>230</v>
      </c>
      <c r="D53" s="283" t="s">
        <v>231</v>
      </c>
      <c r="E53" s="283" t="s">
        <v>100</v>
      </c>
    </row>
    <row r="54" spans="1:5" x14ac:dyDescent="0.15">
      <c r="A54" s="283">
        <v>53488</v>
      </c>
      <c r="B54" s="283" t="s">
        <v>232</v>
      </c>
      <c r="C54" s="283" t="s">
        <v>232</v>
      </c>
      <c r="D54" s="283" t="s">
        <v>128</v>
      </c>
      <c r="E54" s="283" t="s">
        <v>85</v>
      </c>
    </row>
    <row r="55" spans="1:5" x14ac:dyDescent="0.15">
      <c r="A55" s="283">
        <v>53498</v>
      </c>
      <c r="B55" s="283" t="s">
        <v>233</v>
      </c>
      <c r="C55" s="283" t="s">
        <v>233</v>
      </c>
      <c r="D55" s="283" t="s">
        <v>2154</v>
      </c>
      <c r="E55" s="283" t="s">
        <v>85</v>
      </c>
    </row>
    <row r="56" spans="1:5" x14ac:dyDescent="0.15">
      <c r="A56" s="283">
        <v>53501</v>
      </c>
      <c r="B56" s="283" t="s">
        <v>234</v>
      </c>
      <c r="C56" s="283" t="s">
        <v>235</v>
      </c>
      <c r="D56" s="283" t="s">
        <v>236</v>
      </c>
      <c r="E56" s="283" t="s">
        <v>100</v>
      </c>
    </row>
    <row r="57" spans="1:5" x14ac:dyDescent="0.15">
      <c r="A57" s="283">
        <v>53533</v>
      </c>
      <c r="B57" s="283" t="s">
        <v>238</v>
      </c>
      <c r="C57" s="283" t="s">
        <v>238</v>
      </c>
      <c r="D57" s="283" t="s">
        <v>190</v>
      </c>
      <c r="E57" s="283" t="s">
        <v>85</v>
      </c>
    </row>
    <row r="58" spans="1:5" x14ac:dyDescent="0.15">
      <c r="A58" s="283">
        <v>53561</v>
      </c>
      <c r="B58" s="283" t="s">
        <v>239</v>
      </c>
      <c r="C58" s="283" t="s">
        <v>239</v>
      </c>
      <c r="D58" s="283" t="s">
        <v>113</v>
      </c>
    </row>
    <row r="59" spans="1:5" x14ac:dyDescent="0.15">
      <c r="A59" s="283">
        <v>53625</v>
      </c>
      <c r="B59" s="283" t="s">
        <v>240</v>
      </c>
      <c r="C59" s="283" t="s">
        <v>240</v>
      </c>
      <c r="D59" s="283" t="s">
        <v>241</v>
      </c>
      <c r="E59" s="283" t="s">
        <v>100</v>
      </c>
    </row>
    <row r="60" spans="1:5" x14ac:dyDescent="0.15">
      <c r="A60" s="283">
        <v>53663</v>
      </c>
      <c r="B60" s="283" t="s">
        <v>242</v>
      </c>
      <c r="C60" s="283" t="s">
        <v>243</v>
      </c>
      <c r="D60" s="283" t="s">
        <v>1866</v>
      </c>
    </row>
    <row r="61" spans="1:5" x14ac:dyDescent="0.15">
      <c r="A61" s="283">
        <v>53679</v>
      </c>
      <c r="B61" s="283" t="s">
        <v>244</v>
      </c>
      <c r="C61" s="283" t="s">
        <v>245</v>
      </c>
      <c r="D61" s="283" t="s">
        <v>185</v>
      </c>
      <c r="E61" s="283" t="s">
        <v>149</v>
      </c>
    </row>
    <row r="62" spans="1:5" x14ac:dyDescent="0.15">
      <c r="A62" s="283">
        <v>53710</v>
      </c>
      <c r="B62" s="283" t="s">
        <v>248</v>
      </c>
      <c r="C62" s="283" t="s">
        <v>248</v>
      </c>
      <c r="D62" s="283" t="s">
        <v>106</v>
      </c>
      <c r="E62" s="283" t="s">
        <v>85</v>
      </c>
    </row>
    <row r="63" spans="1:5" x14ac:dyDescent="0.15">
      <c r="A63" s="283">
        <v>53716</v>
      </c>
      <c r="B63" s="283" t="s">
        <v>249</v>
      </c>
      <c r="C63" s="283" t="s">
        <v>249</v>
      </c>
      <c r="D63" s="283" t="s">
        <v>198</v>
      </c>
    </row>
    <row r="64" spans="1:5" x14ac:dyDescent="0.15">
      <c r="A64" s="283">
        <v>53718</v>
      </c>
      <c r="B64" s="283" t="s">
        <v>251</v>
      </c>
      <c r="C64" s="283" t="s">
        <v>252</v>
      </c>
      <c r="D64" s="283" t="s">
        <v>210</v>
      </c>
    </row>
    <row r="65" spans="1:5" x14ac:dyDescent="0.15">
      <c r="A65" s="283">
        <v>53723</v>
      </c>
      <c r="B65" s="283" t="s">
        <v>253</v>
      </c>
      <c r="C65" s="283" t="s">
        <v>254</v>
      </c>
      <c r="D65" s="283" t="s">
        <v>255</v>
      </c>
    </row>
    <row r="66" spans="1:5" x14ac:dyDescent="0.15">
      <c r="A66" s="283">
        <v>53732</v>
      </c>
      <c r="B66" s="283" t="s">
        <v>256</v>
      </c>
      <c r="C66" s="283" t="s">
        <v>257</v>
      </c>
      <c r="D66" s="283" t="s">
        <v>194</v>
      </c>
    </row>
    <row r="67" spans="1:5" x14ac:dyDescent="0.15">
      <c r="A67" s="283">
        <v>53765</v>
      </c>
      <c r="B67" s="283" t="s">
        <v>258</v>
      </c>
      <c r="C67" s="283" t="s">
        <v>259</v>
      </c>
      <c r="D67" s="283" t="s">
        <v>260</v>
      </c>
      <c r="E67" s="283" t="s">
        <v>85</v>
      </c>
    </row>
    <row r="68" spans="1:5" x14ac:dyDescent="0.15">
      <c r="A68" s="283">
        <v>53769</v>
      </c>
      <c r="B68" s="283" t="s">
        <v>261</v>
      </c>
      <c r="C68" s="283" t="s">
        <v>262</v>
      </c>
      <c r="D68" s="283" t="s">
        <v>263</v>
      </c>
      <c r="E68" s="283" t="s">
        <v>100</v>
      </c>
    </row>
    <row r="69" spans="1:5" x14ac:dyDescent="0.15">
      <c r="A69" s="283">
        <v>53777</v>
      </c>
      <c r="B69" s="283" t="s">
        <v>264</v>
      </c>
      <c r="C69" s="283" t="s">
        <v>264</v>
      </c>
      <c r="D69" s="283" t="s">
        <v>265</v>
      </c>
      <c r="E69" s="283" t="s">
        <v>85</v>
      </c>
    </row>
    <row r="70" spans="1:5" x14ac:dyDescent="0.15">
      <c r="A70" s="283">
        <v>53781</v>
      </c>
      <c r="B70" s="283" t="s">
        <v>266</v>
      </c>
      <c r="C70" s="283" t="s">
        <v>266</v>
      </c>
      <c r="D70" s="283" t="s">
        <v>267</v>
      </c>
      <c r="E70" s="283" t="s">
        <v>85</v>
      </c>
    </row>
    <row r="71" spans="1:5" x14ac:dyDescent="0.15">
      <c r="A71" s="283">
        <v>53786</v>
      </c>
      <c r="B71" s="283" t="s">
        <v>268</v>
      </c>
      <c r="C71" s="283" t="s">
        <v>268</v>
      </c>
      <c r="D71" s="283" t="s">
        <v>279</v>
      </c>
      <c r="E71" s="283" t="s">
        <v>85</v>
      </c>
    </row>
    <row r="72" spans="1:5" x14ac:dyDescent="0.15">
      <c r="A72" s="283">
        <v>53820</v>
      </c>
      <c r="B72" s="283" t="s">
        <v>12829</v>
      </c>
      <c r="C72" s="283" t="s">
        <v>12829</v>
      </c>
      <c r="D72" s="283" t="s">
        <v>144</v>
      </c>
    </row>
    <row r="73" spans="1:5" x14ac:dyDescent="0.15">
      <c r="A73" s="283">
        <v>53821</v>
      </c>
      <c r="B73" s="283" t="s">
        <v>271</v>
      </c>
      <c r="C73" s="283" t="s">
        <v>272</v>
      </c>
      <c r="D73" s="283" t="s">
        <v>273</v>
      </c>
      <c r="E73" s="283" t="s">
        <v>85</v>
      </c>
    </row>
    <row r="74" spans="1:5" x14ac:dyDescent="0.15">
      <c r="A74" s="283">
        <v>53827</v>
      </c>
      <c r="B74" s="283" t="s">
        <v>274</v>
      </c>
      <c r="C74" s="283" t="s">
        <v>275</v>
      </c>
      <c r="D74" s="283" t="s">
        <v>276</v>
      </c>
      <c r="E74" s="283" t="s">
        <v>85</v>
      </c>
    </row>
    <row r="75" spans="1:5" x14ac:dyDescent="0.15">
      <c r="A75" s="283">
        <v>53832</v>
      </c>
      <c r="B75" s="283" t="s">
        <v>14285</v>
      </c>
      <c r="C75" s="283" t="s">
        <v>14285</v>
      </c>
      <c r="D75" s="283" t="s">
        <v>5229</v>
      </c>
    </row>
    <row r="76" spans="1:5" x14ac:dyDescent="0.15">
      <c r="A76" s="283">
        <v>53854</v>
      </c>
      <c r="B76" s="283" t="s">
        <v>280</v>
      </c>
      <c r="C76" s="283" t="s">
        <v>281</v>
      </c>
      <c r="D76" s="283" t="s">
        <v>203</v>
      </c>
      <c r="E76" s="283" t="s">
        <v>282</v>
      </c>
    </row>
    <row r="77" spans="1:5" x14ac:dyDescent="0.15">
      <c r="A77" s="283">
        <v>53866</v>
      </c>
      <c r="B77" s="283" t="s">
        <v>283</v>
      </c>
      <c r="C77" s="283" t="s">
        <v>284</v>
      </c>
      <c r="D77" s="283" t="s">
        <v>285</v>
      </c>
      <c r="E77" s="283" t="s">
        <v>85</v>
      </c>
    </row>
    <row r="78" spans="1:5" x14ac:dyDescent="0.15">
      <c r="A78" s="283">
        <v>53872</v>
      </c>
      <c r="B78" s="283" t="s">
        <v>286</v>
      </c>
      <c r="C78" s="283" t="s">
        <v>286</v>
      </c>
      <c r="D78" s="283" t="s">
        <v>144</v>
      </c>
    </row>
    <row r="79" spans="1:5" x14ac:dyDescent="0.15">
      <c r="A79" s="283">
        <v>53892</v>
      </c>
      <c r="B79" s="283" t="s">
        <v>287</v>
      </c>
      <c r="C79" s="283" t="s">
        <v>288</v>
      </c>
      <c r="D79" s="283" t="s">
        <v>289</v>
      </c>
      <c r="E79" s="283" t="s">
        <v>85</v>
      </c>
    </row>
    <row r="80" spans="1:5" x14ac:dyDescent="0.15">
      <c r="A80" s="283">
        <v>53902</v>
      </c>
      <c r="B80" s="283" t="s">
        <v>15667</v>
      </c>
      <c r="C80" s="283" t="s">
        <v>15667</v>
      </c>
      <c r="D80" s="283" t="s">
        <v>94</v>
      </c>
    </row>
    <row r="81" spans="1:5" x14ac:dyDescent="0.15">
      <c r="A81" s="283">
        <v>53903</v>
      </c>
      <c r="B81" s="283" t="s">
        <v>291</v>
      </c>
      <c r="C81" s="283" t="s">
        <v>291</v>
      </c>
      <c r="D81" s="283" t="s">
        <v>189</v>
      </c>
    </row>
    <row r="82" spans="1:5" x14ac:dyDescent="0.15">
      <c r="A82" s="283">
        <v>53913</v>
      </c>
      <c r="B82" s="283" t="s">
        <v>292</v>
      </c>
      <c r="C82" s="283" t="s">
        <v>292</v>
      </c>
      <c r="D82" s="283" t="s">
        <v>293</v>
      </c>
      <c r="E82" s="283" t="s">
        <v>149</v>
      </c>
    </row>
    <row r="83" spans="1:5" x14ac:dyDescent="0.15">
      <c r="A83" s="283">
        <v>53915</v>
      </c>
      <c r="B83" s="283" t="s">
        <v>294</v>
      </c>
      <c r="C83" s="283" t="s">
        <v>295</v>
      </c>
      <c r="D83" s="283" t="s">
        <v>296</v>
      </c>
      <c r="E83" s="283" t="s">
        <v>282</v>
      </c>
    </row>
    <row r="84" spans="1:5" x14ac:dyDescent="0.15">
      <c r="A84" s="283">
        <v>53918</v>
      </c>
      <c r="B84" s="283" t="s">
        <v>297</v>
      </c>
      <c r="C84" s="283" t="s">
        <v>297</v>
      </c>
      <c r="D84" s="283" t="s">
        <v>298</v>
      </c>
      <c r="E84" s="283" t="s">
        <v>85</v>
      </c>
    </row>
    <row r="85" spans="1:5" x14ac:dyDescent="0.15">
      <c r="A85" s="283">
        <v>53931</v>
      </c>
      <c r="B85" s="283" t="s">
        <v>299</v>
      </c>
      <c r="C85" s="283" t="s">
        <v>299</v>
      </c>
      <c r="D85" s="283" t="s">
        <v>300</v>
      </c>
    </row>
    <row r="86" spans="1:5" x14ac:dyDescent="0.15">
      <c r="A86" s="283">
        <v>53978</v>
      </c>
      <c r="B86" s="283" t="s">
        <v>303</v>
      </c>
      <c r="C86" s="283" t="s">
        <v>303</v>
      </c>
      <c r="D86" s="283" t="s">
        <v>304</v>
      </c>
      <c r="E86" s="283" t="s">
        <v>85</v>
      </c>
    </row>
    <row r="87" spans="1:5" x14ac:dyDescent="0.15">
      <c r="A87" s="283">
        <v>53980</v>
      </c>
      <c r="B87" s="283" t="s">
        <v>305</v>
      </c>
      <c r="C87" s="283" t="s">
        <v>305</v>
      </c>
      <c r="D87" s="283" t="s">
        <v>172</v>
      </c>
      <c r="E87" s="283" t="s">
        <v>85</v>
      </c>
    </row>
    <row r="88" spans="1:5" x14ac:dyDescent="0.15">
      <c r="A88" s="283">
        <v>53983</v>
      </c>
      <c r="B88" s="283" t="s">
        <v>307</v>
      </c>
      <c r="C88" s="283" t="s">
        <v>308</v>
      </c>
      <c r="D88" s="283" t="s">
        <v>110</v>
      </c>
      <c r="E88" s="283" t="s">
        <v>85</v>
      </c>
    </row>
    <row r="89" spans="1:5" x14ac:dyDescent="0.15">
      <c r="A89" s="283">
        <v>54062</v>
      </c>
      <c r="B89" s="283" t="s">
        <v>311</v>
      </c>
      <c r="C89" s="283" t="s">
        <v>311</v>
      </c>
      <c r="D89" s="283" t="s">
        <v>312</v>
      </c>
    </row>
    <row r="90" spans="1:5" x14ac:dyDescent="0.15">
      <c r="A90" s="283">
        <v>54067</v>
      </c>
      <c r="B90" s="283" t="s">
        <v>313</v>
      </c>
      <c r="C90" s="283" t="s">
        <v>314</v>
      </c>
      <c r="D90" s="283" t="s">
        <v>213</v>
      </c>
      <c r="E90" s="283" t="s">
        <v>85</v>
      </c>
    </row>
    <row r="91" spans="1:5" x14ac:dyDescent="0.15">
      <c r="A91" s="283">
        <v>54079</v>
      </c>
      <c r="B91" s="283" t="s">
        <v>316</v>
      </c>
      <c r="C91" s="283" t="s">
        <v>316</v>
      </c>
      <c r="D91" s="283" t="s">
        <v>317</v>
      </c>
    </row>
    <row r="92" spans="1:5" x14ac:dyDescent="0.15">
      <c r="A92" s="283">
        <v>54087</v>
      </c>
      <c r="B92" s="283" t="s">
        <v>318</v>
      </c>
      <c r="C92" s="283" t="s">
        <v>318</v>
      </c>
      <c r="D92" s="283" t="s">
        <v>227</v>
      </c>
      <c r="E92" s="283" t="s">
        <v>100</v>
      </c>
    </row>
    <row r="93" spans="1:5" x14ac:dyDescent="0.15">
      <c r="A93" s="283">
        <v>54093</v>
      </c>
      <c r="B93" s="283" t="s">
        <v>14286</v>
      </c>
      <c r="C93" s="283" t="s">
        <v>14287</v>
      </c>
      <c r="D93" s="283" t="s">
        <v>101</v>
      </c>
      <c r="E93" s="283" t="s">
        <v>85</v>
      </c>
    </row>
    <row r="94" spans="1:5" x14ac:dyDescent="0.15">
      <c r="A94" s="283">
        <v>54098</v>
      </c>
      <c r="B94" s="283" t="s">
        <v>320</v>
      </c>
      <c r="C94" s="283" t="s">
        <v>321</v>
      </c>
      <c r="D94" s="283" t="s">
        <v>322</v>
      </c>
    </row>
    <row r="95" spans="1:5" x14ac:dyDescent="0.15">
      <c r="A95" s="283">
        <v>54193</v>
      </c>
      <c r="B95" s="283" t="s">
        <v>324</v>
      </c>
      <c r="C95" s="283" t="s">
        <v>324</v>
      </c>
      <c r="D95" s="283" t="s">
        <v>123</v>
      </c>
    </row>
    <row r="96" spans="1:5" x14ac:dyDescent="0.15">
      <c r="A96" s="283">
        <v>54204</v>
      </c>
      <c r="B96" s="283" t="s">
        <v>325</v>
      </c>
      <c r="C96" s="283" t="s">
        <v>325</v>
      </c>
      <c r="D96" s="283" t="s">
        <v>326</v>
      </c>
      <c r="E96" s="283" t="s">
        <v>85</v>
      </c>
    </row>
    <row r="97" spans="1:5" x14ac:dyDescent="0.15">
      <c r="A97" s="283">
        <v>54282</v>
      </c>
      <c r="B97" s="283" t="s">
        <v>328</v>
      </c>
      <c r="C97" s="283" t="s">
        <v>329</v>
      </c>
      <c r="D97" s="283" t="s">
        <v>87</v>
      </c>
      <c r="E97" s="283" t="s">
        <v>149</v>
      </c>
    </row>
    <row r="98" spans="1:5" x14ac:dyDescent="0.15">
      <c r="A98" s="283">
        <v>54294</v>
      </c>
      <c r="B98" s="283" t="s">
        <v>330</v>
      </c>
      <c r="C98" s="283" t="s">
        <v>331</v>
      </c>
      <c r="D98" s="283" t="s">
        <v>263</v>
      </c>
      <c r="E98" s="283" t="s">
        <v>85</v>
      </c>
    </row>
    <row r="99" spans="1:5" x14ac:dyDescent="0.15">
      <c r="A99" s="283">
        <v>54313</v>
      </c>
      <c r="B99" s="283" t="s">
        <v>332</v>
      </c>
      <c r="C99" s="283" t="s">
        <v>332</v>
      </c>
      <c r="D99" s="283" t="s">
        <v>326</v>
      </c>
      <c r="E99" s="283" t="s">
        <v>100</v>
      </c>
    </row>
    <row r="100" spans="1:5" x14ac:dyDescent="0.15">
      <c r="A100" s="283">
        <v>54318</v>
      </c>
      <c r="B100" s="283" t="s">
        <v>333</v>
      </c>
      <c r="C100" s="283" t="s">
        <v>334</v>
      </c>
      <c r="D100" s="283" t="s">
        <v>335</v>
      </c>
    </row>
    <row r="101" spans="1:5" x14ac:dyDescent="0.15">
      <c r="A101" s="283">
        <v>54343</v>
      </c>
      <c r="B101" s="283" t="s">
        <v>336</v>
      </c>
      <c r="C101" s="283" t="s">
        <v>336</v>
      </c>
      <c r="D101" s="283" t="s">
        <v>128</v>
      </c>
      <c r="E101" s="283" t="s">
        <v>282</v>
      </c>
    </row>
    <row r="102" spans="1:5" x14ac:dyDescent="0.15">
      <c r="A102" s="283">
        <v>54379</v>
      </c>
      <c r="B102" s="283" t="s">
        <v>337</v>
      </c>
      <c r="C102" s="283" t="s">
        <v>337</v>
      </c>
      <c r="D102" s="283" t="s">
        <v>190</v>
      </c>
      <c r="E102" s="283" t="s">
        <v>149</v>
      </c>
    </row>
    <row r="103" spans="1:5" x14ac:dyDescent="0.15">
      <c r="A103" s="283">
        <v>54384</v>
      </c>
      <c r="B103" s="283" t="s">
        <v>338</v>
      </c>
      <c r="C103" s="283" t="s">
        <v>339</v>
      </c>
      <c r="D103" s="283" t="s">
        <v>340</v>
      </c>
    </row>
    <row r="104" spans="1:5" x14ac:dyDescent="0.15">
      <c r="A104" s="283">
        <v>54390</v>
      </c>
      <c r="B104" s="283" t="s">
        <v>342</v>
      </c>
      <c r="C104" s="283" t="s">
        <v>343</v>
      </c>
      <c r="D104" s="283" t="s">
        <v>344</v>
      </c>
      <c r="E104" s="283" t="s">
        <v>85</v>
      </c>
    </row>
    <row r="105" spans="1:5" x14ac:dyDescent="0.15">
      <c r="A105" s="283">
        <v>54391</v>
      </c>
      <c r="B105" s="283" t="s">
        <v>15668</v>
      </c>
      <c r="C105" s="283" t="s">
        <v>15669</v>
      </c>
      <c r="D105" s="283" t="s">
        <v>123</v>
      </c>
    </row>
    <row r="106" spans="1:5" x14ac:dyDescent="0.15">
      <c r="A106" s="283">
        <v>54400</v>
      </c>
      <c r="B106" s="283" t="s">
        <v>345</v>
      </c>
      <c r="C106" s="283" t="s">
        <v>345</v>
      </c>
      <c r="D106" s="283" t="s">
        <v>142</v>
      </c>
      <c r="E106" s="283" t="s">
        <v>85</v>
      </c>
    </row>
    <row r="107" spans="1:5" x14ac:dyDescent="0.15">
      <c r="A107" s="283">
        <v>54435</v>
      </c>
      <c r="B107" s="283" t="s">
        <v>349</v>
      </c>
      <c r="C107" s="283" t="s">
        <v>349</v>
      </c>
      <c r="D107" s="283" t="s">
        <v>350</v>
      </c>
      <c r="E107" s="283" t="s">
        <v>149</v>
      </c>
    </row>
    <row r="108" spans="1:5" x14ac:dyDescent="0.15">
      <c r="A108" s="283">
        <v>54438</v>
      </c>
      <c r="B108" s="283" t="s">
        <v>351</v>
      </c>
      <c r="C108" s="283" t="s">
        <v>351</v>
      </c>
      <c r="D108" s="283" t="s">
        <v>352</v>
      </c>
      <c r="E108" s="283" t="s">
        <v>100</v>
      </c>
    </row>
    <row r="109" spans="1:5" x14ac:dyDescent="0.15">
      <c r="A109" s="283">
        <v>54461</v>
      </c>
      <c r="B109" s="283" t="s">
        <v>353</v>
      </c>
      <c r="C109" s="283" t="s">
        <v>353</v>
      </c>
      <c r="D109" s="283" t="s">
        <v>354</v>
      </c>
      <c r="E109" s="283" t="s">
        <v>100</v>
      </c>
    </row>
    <row r="110" spans="1:5" x14ac:dyDescent="0.15">
      <c r="A110" s="283">
        <v>54476</v>
      </c>
      <c r="B110" s="283" t="s">
        <v>355</v>
      </c>
      <c r="C110" s="283" t="s">
        <v>355</v>
      </c>
      <c r="D110" s="283" t="s">
        <v>356</v>
      </c>
    </row>
    <row r="111" spans="1:5" x14ac:dyDescent="0.15">
      <c r="A111" s="283">
        <v>54478</v>
      </c>
      <c r="B111" s="283" t="s">
        <v>357</v>
      </c>
      <c r="C111" s="283" t="s">
        <v>357</v>
      </c>
      <c r="D111" s="283" t="s">
        <v>358</v>
      </c>
      <c r="E111" s="283" t="s">
        <v>100</v>
      </c>
    </row>
    <row r="112" spans="1:5" x14ac:dyDescent="0.15">
      <c r="A112" s="283">
        <v>54484</v>
      </c>
      <c r="B112" s="283" t="s">
        <v>359</v>
      </c>
      <c r="C112" s="283" t="s">
        <v>359</v>
      </c>
      <c r="D112" s="283" t="s">
        <v>360</v>
      </c>
      <c r="E112" s="283" t="s">
        <v>85</v>
      </c>
    </row>
    <row r="113" spans="1:5" x14ac:dyDescent="0.15">
      <c r="A113" s="283">
        <v>54492</v>
      </c>
      <c r="B113" s="283" t="s">
        <v>361</v>
      </c>
      <c r="C113" s="283" t="s">
        <v>362</v>
      </c>
      <c r="D113" s="283" t="s">
        <v>99</v>
      </c>
      <c r="E113" s="283" t="s">
        <v>282</v>
      </c>
    </row>
    <row r="114" spans="1:5" x14ac:dyDescent="0.15">
      <c r="A114" s="283">
        <v>54496</v>
      </c>
      <c r="B114" s="283" t="s">
        <v>363</v>
      </c>
      <c r="C114" s="283" t="s">
        <v>363</v>
      </c>
      <c r="D114" s="283" t="s">
        <v>364</v>
      </c>
      <c r="E114" s="283" t="s">
        <v>149</v>
      </c>
    </row>
    <row r="115" spans="1:5" x14ac:dyDescent="0.15">
      <c r="A115" s="283">
        <v>54503</v>
      </c>
      <c r="B115" s="283" t="s">
        <v>365</v>
      </c>
      <c r="C115" s="283" t="s">
        <v>365</v>
      </c>
      <c r="D115" s="283" t="s">
        <v>181</v>
      </c>
    </row>
    <row r="116" spans="1:5" x14ac:dyDescent="0.15">
      <c r="A116" s="283">
        <v>54508</v>
      </c>
      <c r="B116" s="283" t="s">
        <v>366</v>
      </c>
      <c r="C116" s="283" t="s">
        <v>366</v>
      </c>
      <c r="D116" s="283" t="s">
        <v>182</v>
      </c>
      <c r="E116" s="283" t="s">
        <v>85</v>
      </c>
    </row>
    <row r="117" spans="1:5" x14ac:dyDescent="0.15">
      <c r="A117" s="283">
        <v>54521</v>
      </c>
      <c r="B117" s="283" t="s">
        <v>370</v>
      </c>
      <c r="C117" s="283" t="s">
        <v>370</v>
      </c>
      <c r="D117" s="283" t="s">
        <v>371</v>
      </c>
    </row>
    <row r="118" spans="1:5" x14ac:dyDescent="0.15">
      <c r="A118" s="283">
        <v>54538</v>
      </c>
      <c r="B118" s="283" t="s">
        <v>372</v>
      </c>
      <c r="C118" s="283" t="s">
        <v>372</v>
      </c>
      <c r="D118" s="283" t="s">
        <v>174</v>
      </c>
    </row>
    <row r="119" spans="1:5" x14ac:dyDescent="0.15">
      <c r="A119" s="283">
        <v>54562</v>
      </c>
      <c r="B119" s="283" t="s">
        <v>374</v>
      </c>
      <c r="C119" s="283" t="s">
        <v>374</v>
      </c>
      <c r="D119" s="283" t="s">
        <v>140</v>
      </c>
    </row>
    <row r="120" spans="1:5" x14ac:dyDescent="0.15">
      <c r="A120" s="283">
        <v>54587</v>
      </c>
      <c r="B120" s="283" t="s">
        <v>14288</v>
      </c>
      <c r="C120" s="283" t="s">
        <v>14288</v>
      </c>
      <c r="D120" s="283" t="s">
        <v>131</v>
      </c>
      <c r="E120" s="283" t="s">
        <v>85</v>
      </c>
    </row>
    <row r="121" spans="1:5" x14ac:dyDescent="0.15">
      <c r="A121" s="283">
        <v>54593</v>
      </c>
      <c r="B121" s="283" t="s">
        <v>377</v>
      </c>
      <c r="C121" s="283" t="s">
        <v>377</v>
      </c>
      <c r="D121" s="283" t="s">
        <v>210</v>
      </c>
    </row>
    <row r="122" spans="1:5" x14ac:dyDescent="0.15">
      <c r="A122" s="283">
        <v>54627</v>
      </c>
      <c r="B122" s="283" t="s">
        <v>382</v>
      </c>
      <c r="C122" s="283" t="s">
        <v>382</v>
      </c>
      <c r="D122" s="283" t="s">
        <v>125</v>
      </c>
    </row>
    <row r="123" spans="1:5" x14ac:dyDescent="0.15">
      <c r="A123" s="283">
        <v>54648</v>
      </c>
      <c r="B123" s="283" t="s">
        <v>386</v>
      </c>
      <c r="C123" s="283" t="s">
        <v>387</v>
      </c>
      <c r="D123" s="283" t="s">
        <v>312</v>
      </c>
    </row>
    <row r="124" spans="1:5" x14ac:dyDescent="0.15">
      <c r="A124" s="283">
        <v>54651</v>
      </c>
      <c r="B124" s="283" t="s">
        <v>12589</v>
      </c>
      <c r="C124" s="283" t="s">
        <v>12589</v>
      </c>
      <c r="D124" s="283" t="s">
        <v>664</v>
      </c>
    </row>
    <row r="125" spans="1:5" x14ac:dyDescent="0.15">
      <c r="A125" s="283">
        <v>54659</v>
      </c>
      <c r="B125" s="283" t="s">
        <v>388</v>
      </c>
      <c r="C125" s="283" t="s">
        <v>388</v>
      </c>
      <c r="D125" s="283" t="s">
        <v>137</v>
      </c>
      <c r="E125" s="283" t="s">
        <v>85</v>
      </c>
    </row>
    <row r="126" spans="1:5" x14ac:dyDescent="0.15">
      <c r="A126" s="283">
        <v>54686</v>
      </c>
      <c r="B126" s="283" t="s">
        <v>390</v>
      </c>
      <c r="C126" s="283" t="s">
        <v>391</v>
      </c>
      <c r="D126" s="283" t="s">
        <v>392</v>
      </c>
      <c r="E126" s="283" t="s">
        <v>85</v>
      </c>
    </row>
    <row r="127" spans="1:5" x14ac:dyDescent="0.15">
      <c r="A127" s="283">
        <v>54698</v>
      </c>
      <c r="B127" s="283" t="s">
        <v>394</v>
      </c>
      <c r="C127" s="283" t="s">
        <v>395</v>
      </c>
      <c r="D127" s="283" t="s">
        <v>139</v>
      </c>
      <c r="E127" s="283" t="s">
        <v>85</v>
      </c>
    </row>
    <row r="128" spans="1:5" x14ac:dyDescent="0.15">
      <c r="A128" s="283">
        <v>54716</v>
      </c>
      <c r="B128" s="283" t="s">
        <v>14289</v>
      </c>
      <c r="C128" s="283" t="s">
        <v>14289</v>
      </c>
      <c r="D128" s="283" t="s">
        <v>552</v>
      </c>
    </row>
    <row r="129" spans="1:5" x14ac:dyDescent="0.15">
      <c r="A129" s="283">
        <v>54740</v>
      </c>
      <c r="B129" s="283" t="s">
        <v>398</v>
      </c>
      <c r="C129" s="283" t="s">
        <v>399</v>
      </c>
      <c r="D129" s="283" t="s">
        <v>144</v>
      </c>
    </row>
    <row r="130" spans="1:5" x14ac:dyDescent="0.15">
      <c r="A130" s="283">
        <v>54749</v>
      </c>
      <c r="B130" s="283" t="s">
        <v>400</v>
      </c>
      <c r="C130" s="283" t="s">
        <v>400</v>
      </c>
      <c r="D130" s="283" t="s">
        <v>401</v>
      </c>
    </row>
    <row r="131" spans="1:5" x14ac:dyDescent="0.15">
      <c r="A131" s="283">
        <v>54750</v>
      </c>
      <c r="B131" s="283" t="s">
        <v>402</v>
      </c>
      <c r="C131" s="283" t="s">
        <v>403</v>
      </c>
      <c r="D131" s="283" t="s">
        <v>383</v>
      </c>
    </row>
    <row r="132" spans="1:5" x14ac:dyDescent="0.15">
      <c r="A132" s="283">
        <v>54751</v>
      </c>
      <c r="B132" s="283" t="s">
        <v>404</v>
      </c>
      <c r="C132" s="283" t="s">
        <v>404</v>
      </c>
      <c r="D132" s="283" t="s">
        <v>212</v>
      </c>
    </row>
    <row r="133" spans="1:5" x14ac:dyDescent="0.15">
      <c r="A133" s="283">
        <v>54757</v>
      </c>
      <c r="B133" s="283" t="s">
        <v>405</v>
      </c>
      <c r="C133" s="283" t="s">
        <v>405</v>
      </c>
      <c r="D133" s="283" t="s">
        <v>406</v>
      </c>
      <c r="E133" s="283" t="s">
        <v>85</v>
      </c>
    </row>
    <row r="134" spans="1:5" x14ac:dyDescent="0.15">
      <c r="A134" s="283">
        <v>54785</v>
      </c>
      <c r="B134" s="283" t="s">
        <v>408</v>
      </c>
      <c r="C134" s="283" t="s">
        <v>409</v>
      </c>
      <c r="D134" s="283" t="s">
        <v>203</v>
      </c>
    </row>
    <row r="135" spans="1:5" x14ac:dyDescent="0.15">
      <c r="A135" s="283">
        <v>54836</v>
      </c>
      <c r="B135" s="283" t="s">
        <v>410</v>
      </c>
      <c r="C135" s="283" t="s">
        <v>410</v>
      </c>
      <c r="D135" s="283" t="s">
        <v>411</v>
      </c>
    </row>
    <row r="136" spans="1:5" x14ac:dyDescent="0.15">
      <c r="A136" s="283">
        <v>54838</v>
      </c>
      <c r="B136" s="283" t="s">
        <v>413</v>
      </c>
      <c r="C136" s="283" t="s">
        <v>413</v>
      </c>
      <c r="D136" s="283" t="s">
        <v>414</v>
      </c>
    </row>
    <row r="137" spans="1:5" x14ac:dyDescent="0.15">
      <c r="A137" s="283">
        <v>54845</v>
      </c>
      <c r="B137" s="283" t="s">
        <v>415</v>
      </c>
      <c r="C137" s="283" t="s">
        <v>415</v>
      </c>
      <c r="D137" s="283" t="s">
        <v>416</v>
      </c>
      <c r="E137" s="283" t="s">
        <v>149</v>
      </c>
    </row>
    <row r="138" spans="1:5" x14ac:dyDescent="0.15">
      <c r="A138" s="283">
        <v>54851</v>
      </c>
      <c r="B138" s="283" t="s">
        <v>417</v>
      </c>
      <c r="C138" s="283" t="s">
        <v>417</v>
      </c>
      <c r="D138" s="283" t="s">
        <v>186</v>
      </c>
      <c r="E138" s="283" t="s">
        <v>100</v>
      </c>
    </row>
    <row r="139" spans="1:5" x14ac:dyDescent="0.15">
      <c r="A139" s="283">
        <v>54863</v>
      </c>
      <c r="B139" s="283" t="s">
        <v>419</v>
      </c>
      <c r="C139" s="283" t="s">
        <v>419</v>
      </c>
      <c r="D139" s="283" t="s">
        <v>420</v>
      </c>
      <c r="E139" s="283" t="s">
        <v>100</v>
      </c>
    </row>
    <row r="140" spans="1:5" x14ac:dyDescent="0.15">
      <c r="A140" s="283">
        <v>54879</v>
      </c>
      <c r="B140" s="283" t="s">
        <v>14290</v>
      </c>
      <c r="C140" s="283" t="s">
        <v>14290</v>
      </c>
      <c r="D140" s="283" t="s">
        <v>14291</v>
      </c>
    </row>
    <row r="141" spans="1:5" x14ac:dyDescent="0.15">
      <c r="A141" s="283">
        <v>54892</v>
      </c>
      <c r="B141" s="283" t="s">
        <v>421</v>
      </c>
      <c r="C141" s="283" t="s">
        <v>421</v>
      </c>
      <c r="D141" s="283" t="s">
        <v>309</v>
      </c>
    </row>
    <row r="142" spans="1:5" x14ac:dyDescent="0.15">
      <c r="A142" s="283">
        <v>54903</v>
      </c>
      <c r="B142" s="283" t="s">
        <v>423</v>
      </c>
      <c r="C142" s="283" t="s">
        <v>424</v>
      </c>
      <c r="D142" s="283" t="s">
        <v>425</v>
      </c>
      <c r="E142" s="283" t="s">
        <v>85</v>
      </c>
    </row>
    <row r="143" spans="1:5" x14ac:dyDescent="0.15">
      <c r="A143" s="283">
        <v>54931</v>
      </c>
      <c r="B143" s="283" t="s">
        <v>427</v>
      </c>
      <c r="C143" s="283" t="s">
        <v>427</v>
      </c>
      <c r="D143" s="283" t="s">
        <v>237</v>
      </c>
    </row>
    <row r="144" spans="1:5" x14ac:dyDescent="0.15">
      <c r="A144" s="283">
        <v>54934</v>
      </c>
      <c r="B144" s="283" t="s">
        <v>428</v>
      </c>
      <c r="C144" s="283" t="s">
        <v>429</v>
      </c>
      <c r="D144" s="283" t="s">
        <v>154</v>
      </c>
    </row>
    <row r="145" spans="1:5" x14ac:dyDescent="0.15">
      <c r="A145" s="283">
        <v>54942</v>
      </c>
      <c r="B145" s="283" t="s">
        <v>430</v>
      </c>
      <c r="C145" s="283" t="s">
        <v>430</v>
      </c>
      <c r="D145" s="283" t="s">
        <v>118</v>
      </c>
      <c r="E145" s="283" t="s">
        <v>85</v>
      </c>
    </row>
    <row r="146" spans="1:5" x14ac:dyDescent="0.15">
      <c r="A146" s="283">
        <v>54952</v>
      </c>
      <c r="B146" s="283" t="s">
        <v>432</v>
      </c>
      <c r="C146" s="283" t="s">
        <v>432</v>
      </c>
      <c r="D146" s="283" t="s">
        <v>433</v>
      </c>
    </row>
    <row r="147" spans="1:5" x14ac:dyDescent="0.15">
      <c r="A147" s="283">
        <v>54957</v>
      </c>
      <c r="B147" s="283" t="s">
        <v>434</v>
      </c>
      <c r="C147" s="283" t="s">
        <v>435</v>
      </c>
      <c r="D147" s="283" t="s">
        <v>106</v>
      </c>
      <c r="E147" s="283" t="s">
        <v>85</v>
      </c>
    </row>
    <row r="148" spans="1:5" x14ac:dyDescent="0.15">
      <c r="A148" s="283">
        <v>54959</v>
      </c>
      <c r="B148" s="283" t="s">
        <v>436</v>
      </c>
      <c r="C148" s="283" t="s">
        <v>436</v>
      </c>
      <c r="D148" s="283" t="s">
        <v>346</v>
      </c>
      <c r="E148" s="283" t="s">
        <v>100</v>
      </c>
    </row>
    <row r="149" spans="1:5" x14ac:dyDescent="0.15">
      <c r="A149" s="283">
        <v>54961</v>
      </c>
      <c r="B149" s="283" t="s">
        <v>437</v>
      </c>
      <c r="C149" s="283" t="s">
        <v>437</v>
      </c>
      <c r="D149" s="283" t="s">
        <v>438</v>
      </c>
      <c r="E149" s="283" t="s">
        <v>85</v>
      </c>
    </row>
    <row r="150" spans="1:5" x14ac:dyDescent="0.15">
      <c r="A150" s="283">
        <v>54964</v>
      </c>
      <c r="B150" s="283" t="s">
        <v>439</v>
      </c>
      <c r="C150" s="283" t="s">
        <v>440</v>
      </c>
      <c r="D150" s="283" t="s">
        <v>438</v>
      </c>
      <c r="E150" s="283" t="s">
        <v>85</v>
      </c>
    </row>
    <row r="151" spans="1:5" x14ac:dyDescent="0.15">
      <c r="A151" s="283">
        <v>54969</v>
      </c>
      <c r="B151" s="283" t="s">
        <v>441</v>
      </c>
      <c r="C151" s="283" t="s">
        <v>441</v>
      </c>
      <c r="D151" s="283" t="s">
        <v>442</v>
      </c>
    </row>
    <row r="152" spans="1:5" x14ac:dyDescent="0.15">
      <c r="A152" s="283">
        <v>54989</v>
      </c>
      <c r="B152" s="283" t="s">
        <v>444</v>
      </c>
      <c r="C152" s="283" t="s">
        <v>445</v>
      </c>
      <c r="D152" s="283" t="s">
        <v>446</v>
      </c>
      <c r="E152" s="283" t="s">
        <v>100</v>
      </c>
    </row>
    <row r="153" spans="1:5" x14ac:dyDescent="0.15">
      <c r="A153" s="283">
        <v>54997</v>
      </c>
      <c r="B153" s="283" t="s">
        <v>447</v>
      </c>
      <c r="C153" s="283" t="s">
        <v>448</v>
      </c>
      <c r="D153" s="283" t="s">
        <v>213</v>
      </c>
      <c r="E153" s="283" t="s">
        <v>85</v>
      </c>
    </row>
    <row r="154" spans="1:5" x14ac:dyDescent="0.15">
      <c r="A154" s="283">
        <v>55001</v>
      </c>
      <c r="B154" s="283" t="s">
        <v>449</v>
      </c>
      <c r="C154" s="283" t="s">
        <v>449</v>
      </c>
      <c r="D154" s="283" t="s">
        <v>210</v>
      </c>
    </row>
    <row r="155" spans="1:5" x14ac:dyDescent="0.15">
      <c r="A155" s="283">
        <v>55014</v>
      </c>
      <c r="B155" s="283" t="s">
        <v>450</v>
      </c>
      <c r="C155" s="283" t="s">
        <v>450</v>
      </c>
      <c r="D155" s="283" t="s">
        <v>87</v>
      </c>
      <c r="E155" s="283" t="s">
        <v>85</v>
      </c>
    </row>
    <row r="156" spans="1:5" x14ac:dyDescent="0.15">
      <c r="A156" s="283">
        <v>55019</v>
      </c>
      <c r="B156" s="283" t="s">
        <v>451</v>
      </c>
      <c r="C156" s="283" t="s">
        <v>452</v>
      </c>
      <c r="D156" s="283" t="s">
        <v>453</v>
      </c>
    </row>
    <row r="157" spans="1:5" x14ac:dyDescent="0.15">
      <c r="A157" s="283">
        <v>55034</v>
      </c>
      <c r="B157" s="283" t="s">
        <v>454</v>
      </c>
      <c r="C157" s="283" t="s">
        <v>455</v>
      </c>
      <c r="D157" s="283" t="s">
        <v>128</v>
      </c>
      <c r="E157" s="283" t="s">
        <v>85</v>
      </c>
    </row>
    <row r="158" spans="1:5" x14ac:dyDescent="0.15">
      <c r="A158" s="283">
        <v>55037</v>
      </c>
      <c r="B158" s="283" t="s">
        <v>456</v>
      </c>
      <c r="C158" s="283" t="s">
        <v>457</v>
      </c>
      <c r="D158" s="283" t="s">
        <v>158</v>
      </c>
      <c r="E158" s="283" t="s">
        <v>85</v>
      </c>
    </row>
    <row r="159" spans="1:5" x14ac:dyDescent="0.15">
      <c r="A159" s="283">
        <v>55038</v>
      </c>
      <c r="B159" s="283" t="s">
        <v>458</v>
      </c>
      <c r="C159" s="283" t="s">
        <v>458</v>
      </c>
      <c r="D159" s="283" t="s">
        <v>459</v>
      </c>
      <c r="E159" s="283" t="s">
        <v>100</v>
      </c>
    </row>
    <row r="160" spans="1:5" x14ac:dyDescent="0.15">
      <c r="A160" s="283">
        <v>55042</v>
      </c>
      <c r="B160" s="283" t="s">
        <v>460</v>
      </c>
      <c r="C160" s="283" t="s">
        <v>461</v>
      </c>
      <c r="D160" s="283" t="s">
        <v>462</v>
      </c>
    </row>
    <row r="161" spans="1:5" x14ac:dyDescent="0.15">
      <c r="A161" s="283">
        <v>55045</v>
      </c>
      <c r="B161" s="283" t="s">
        <v>463</v>
      </c>
      <c r="C161" s="283" t="s">
        <v>463</v>
      </c>
      <c r="D161" s="283" t="s">
        <v>335</v>
      </c>
    </row>
    <row r="162" spans="1:5" x14ac:dyDescent="0.15">
      <c r="A162" s="283">
        <v>55075</v>
      </c>
      <c r="B162" s="283" t="s">
        <v>466</v>
      </c>
      <c r="C162" s="283" t="s">
        <v>466</v>
      </c>
      <c r="D162" s="283" t="s">
        <v>94</v>
      </c>
      <c r="E162" s="283" t="s">
        <v>85</v>
      </c>
    </row>
    <row r="163" spans="1:5" x14ac:dyDescent="0.15">
      <c r="A163" s="283">
        <v>55092</v>
      </c>
      <c r="B163" s="283" t="s">
        <v>469</v>
      </c>
      <c r="C163" s="283" t="s">
        <v>469</v>
      </c>
      <c r="D163" s="283" t="s">
        <v>368</v>
      </c>
    </row>
    <row r="164" spans="1:5" x14ac:dyDescent="0.15">
      <c r="A164" s="283">
        <v>55093</v>
      </c>
      <c r="B164" s="283" t="s">
        <v>470</v>
      </c>
      <c r="C164" s="283" t="s">
        <v>471</v>
      </c>
      <c r="D164" s="283" t="s">
        <v>213</v>
      </c>
    </row>
    <row r="165" spans="1:5" x14ac:dyDescent="0.15">
      <c r="A165" s="283">
        <v>55119</v>
      </c>
      <c r="B165" s="283" t="s">
        <v>472</v>
      </c>
      <c r="C165" s="283" t="s">
        <v>472</v>
      </c>
      <c r="D165" s="283" t="s">
        <v>384</v>
      </c>
    </row>
    <row r="166" spans="1:5" x14ac:dyDescent="0.15">
      <c r="A166" s="283">
        <v>55124</v>
      </c>
      <c r="B166" s="283" t="s">
        <v>473</v>
      </c>
      <c r="C166" s="283" t="s">
        <v>473</v>
      </c>
      <c r="D166" s="283" t="s">
        <v>433</v>
      </c>
      <c r="E166" s="283" t="s">
        <v>149</v>
      </c>
    </row>
    <row r="167" spans="1:5" x14ac:dyDescent="0.15">
      <c r="A167" s="283">
        <v>55127</v>
      </c>
      <c r="B167" s="283" t="s">
        <v>474</v>
      </c>
      <c r="C167" s="283" t="s">
        <v>474</v>
      </c>
      <c r="D167" s="283" t="s">
        <v>360</v>
      </c>
      <c r="E167" s="283" t="s">
        <v>149</v>
      </c>
    </row>
    <row r="168" spans="1:5" x14ac:dyDescent="0.15">
      <c r="A168" s="283">
        <v>55168</v>
      </c>
      <c r="B168" s="283" t="s">
        <v>478</v>
      </c>
      <c r="C168" s="283" t="s">
        <v>479</v>
      </c>
      <c r="D168" s="283" t="s">
        <v>335</v>
      </c>
    </row>
    <row r="169" spans="1:5" x14ac:dyDescent="0.15">
      <c r="A169" s="283">
        <v>55194</v>
      </c>
      <c r="B169" s="283" t="s">
        <v>12924</v>
      </c>
      <c r="C169" s="283" t="s">
        <v>12924</v>
      </c>
      <c r="D169" s="283" t="s">
        <v>210</v>
      </c>
    </row>
    <row r="170" spans="1:5" x14ac:dyDescent="0.15">
      <c r="A170" s="283">
        <v>55222</v>
      </c>
      <c r="B170" s="283" t="s">
        <v>481</v>
      </c>
      <c r="C170" s="283" t="s">
        <v>482</v>
      </c>
      <c r="D170" s="283" t="s">
        <v>276</v>
      </c>
      <c r="E170" s="283" t="s">
        <v>85</v>
      </c>
    </row>
    <row r="171" spans="1:5" x14ac:dyDescent="0.15">
      <c r="A171" s="283">
        <v>55231</v>
      </c>
      <c r="B171" s="283" t="s">
        <v>483</v>
      </c>
      <c r="C171" s="283" t="s">
        <v>484</v>
      </c>
      <c r="D171" s="283" t="s">
        <v>380</v>
      </c>
    </row>
    <row r="172" spans="1:5" x14ac:dyDescent="0.15">
      <c r="A172" s="283">
        <v>55238</v>
      </c>
      <c r="B172" s="283" t="s">
        <v>485</v>
      </c>
      <c r="C172" s="283" t="s">
        <v>485</v>
      </c>
      <c r="D172" s="283" t="s">
        <v>486</v>
      </c>
    </row>
    <row r="173" spans="1:5" x14ac:dyDescent="0.15">
      <c r="A173" s="283">
        <v>55244</v>
      </c>
      <c r="B173" s="283" t="s">
        <v>487</v>
      </c>
      <c r="C173" s="283" t="s">
        <v>488</v>
      </c>
      <c r="D173" s="283" t="s">
        <v>527</v>
      </c>
      <c r="E173" s="283" t="s">
        <v>85</v>
      </c>
    </row>
    <row r="174" spans="1:5" x14ac:dyDescent="0.15">
      <c r="A174" s="283">
        <v>55245</v>
      </c>
      <c r="B174" s="283" t="s">
        <v>490</v>
      </c>
      <c r="C174" s="283" t="s">
        <v>490</v>
      </c>
      <c r="D174" s="283" t="s">
        <v>632</v>
      </c>
    </row>
    <row r="175" spans="1:5" x14ac:dyDescent="0.15">
      <c r="A175" s="283">
        <v>55250</v>
      </c>
      <c r="B175" s="283" t="s">
        <v>491</v>
      </c>
      <c r="C175" s="283" t="s">
        <v>491</v>
      </c>
      <c r="D175" s="283" t="s">
        <v>189</v>
      </c>
      <c r="E175" s="283" t="s">
        <v>282</v>
      </c>
    </row>
    <row r="176" spans="1:5" x14ac:dyDescent="0.15">
      <c r="A176" s="283">
        <v>55253</v>
      </c>
      <c r="B176" s="283" t="s">
        <v>492</v>
      </c>
      <c r="C176" s="283" t="s">
        <v>493</v>
      </c>
      <c r="D176" s="283" t="s">
        <v>494</v>
      </c>
    </row>
    <row r="177" spans="1:5" x14ac:dyDescent="0.15">
      <c r="A177" s="283">
        <v>55267</v>
      </c>
      <c r="B177" s="283" t="s">
        <v>12925</v>
      </c>
      <c r="C177" s="283" t="s">
        <v>12925</v>
      </c>
      <c r="D177" s="283" t="s">
        <v>566</v>
      </c>
    </row>
    <row r="178" spans="1:5" x14ac:dyDescent="0.15">
      <c r="A178" s="283">
        <v>55268</v>
      </c>
      <c r="B178" s="283" t="s">
        <v>496</v>
      </c>
      <c r="C178" s="283" t="s">
        <v>496</v>
      </c>
      <c r="D178" s="283" t="s">
        <v>354</v>
      </c>
    </row>
    <row r="179" spans="1:5" x14ac:dyDescent="0.15">
      <c r="A179" s="283">
        <v>55283</v>
      </c>
      <c r="B179" s="283" t="s">
        <v>497</v>
      </c>
      <c r="C179" s="283" t="s">
        <v>498</v>
      </c>
      <c r="D179" s="283" t="s">
        <v>276</v>
      </c>
      <c r="E179" s="283" t="s">
        <v>149</v>
      </c>
    </row>
    <row r="180" spans="1:5" x14ac:dyDescent="0.15">
      <c r="A180" s="283">
        <v>55305</v>
      </c>
      <c r="B180" s="283" t="s">
        <v>12926</v>
      </c>
      <c r="C180" s="283" t="s">
        <v>12926</v>
      </c>
      <c r="D180" s="283" t="s">
        <v>425</v>
      </c>
      <c r="E180" s="283" t="s">
        <v>85</v>
      </c>
    </row>
    <row r="181" spans="1:5" x14ac:dyDescent="0.15">
      <c r="A181" s="283">
        <v>55308</v>
      </c>
      <c r="B181" s="283" t="s">
        <v>499</v>
      </c>
      <c r="C181" s="283" t="s">
        <v>500</v>
      </c>
      <c r="D181" s="283" t="s">
        <v>125</v>
      </c>
    </row>
    <row r="182" spans="1:5" x14ac:dyDescent="0.15">
      <c r="A182" s="283">
        <v>55315</v>
      </c>
      <c r="B182" s="283" t="s">
        <v>501</v>
      </c>
      <c r="C182" s="283" t="s">
        <v>501</v>
      </c>
      <c r="D182" s="283" t="s">
        <v>502</v>
      </c>
    </row>
    <row r="183" spans="1:5" x14ac:dyDescent="0.15">
      <c r="A183" s="283">
        <v>55324</v>
      </c>
      <c r="B183" s="283" t="s">
        <v>504</v>
      </c>
      <c r="C183" s="283" t="s">
        <v>504</v>
      </c>
      <c r="D183" s="283" t="s">
        <v>347</v>
      </c>
      <c r="E183" s="283" t="s">
        <v>85</v>
      </c>
    </row>
    <row r="184" spans="1:5" x14ac:dyDescent="0.15">
      <c r="A184" s="283">
        <v>55328</v>
      </c>
      <c r="B184" s="283" t="s">
        <v>505</v>
      </c>
      <c r="C184" s="283" t="s">
        <v>505</v>
      </c>
      <c r="D184" s="283" t="s">
        <v>411</v>
      </c>
    </row>
    <row r="185" spans="1:5" x14ac:dyDescent="0.15">
      <c r="A185" s="283">
        <v>55329</v>
      </c>
      <c r="B185" s="283" t="s">
        <v>506</v>
      </c>
      <c r="C185" s="283" t="s">
        <v>507</v>
      </c>
      <c r="D185" s="283" t="s">
        <v>203</v>
      </c>
      <c r="E185" s="283" t="s">
        <v>85</v>
      </c>
    </row>
    <row r="186" spans="1:5" x14ac:dyDescent="0.15">
      <c r="A186" s="283">
        <v>55341</v>
      </c>
      <c r="B186" s="283" t="s">
        <v>508</v>
      </c>
      <c r="C186" s="283" t="s">
        <v>508</v>
      </c>
      <c r="D186" s="283" t="s">
        <v>509</v>
      </c>
    </row>
    <row r="187" spans="1:5" x14ac:dyDescent="0.15">
      <c r="A187" s="283">
        <v>55349</v>
      </c>
      <c r="B187" s="283" t="s">
        <v>510</v>
      </c>
      <c r="C187" s="283" t="s">
        <v>510</v>
      </c>
      <c r="D187" s="283" t="s">
        <v>511</v>
      </c>
    </row>
    <row r="188" spans="1:5" x14ac:dyDescent="0.15">
      <c r="A188" s="283">
        <v>55354</v>
      </c>
      <c r="B188" s="283" t="s">
        <v>512</v>
      </c>
      <c r="C188" s="283" t="s">
        <v>513</v>
      </c>
      <c r="D188" s="283" t="s">
        <v>514</v>
      </c>
    </row>
    <row r="189" spans="1:5" x14ac:dyDescent="0.15">
      <c r="A189" s="283">
        <v>55356</v>
      </c>
      <c r="B189" s="283" t="s">
        <v>515</v>
      </c>
      <c r="C189" s="283" t="s">
        <v>516</v>
      </c>
      <c r="D189" s="283" t="s">
        <v>383</v>
      </c>
    </row>
    <row r="190" spans="1:5" x14ac:dyDescent="0.15">
      <c r="A190" s="283">
        <v>55359</v>
      </c>
      <c r="B190" s="283" t="s">
        <v>517</v>
      </c>
      <c r="C190" s="283" t="s">
        <v>517</v>
      </c>
      <c r="D190" s="283" t="s">
        <v>250</v>
      </c>
    </row>
    <row r="191" spans="1:5" x14ac:dyDescent="0.15">
      <c r="A191" s="283">
        <v>55362</v>
      </c>
      <c r="B191" s="283" t="s">
        <v>518</v>
      </c>
      <c r="C191" s="283" t="s">
        <v>518</v>
      </c>
      <c r="D191" s="283" t="s">
        <v>84</v>
      </c>
      <c r="E191" s="283" t="s">
        <v>100</v>
      </c>
    </row>
    <row r="192" spans="1:5" x14ac:dyDescent="0.15">
      <c r="A192" s="283">
        <v>55366</v>
      </c>
      <c r="B192" s="283" t="s">
        <v>15670</v>
      </c>
      <c r="C192" s="283" t="s">
        <v>15670</v>
      </c>
      <c r="D192" s="283" t="s">
        <v>250</v>
      </c>
    </row>
    <row r="193" spans="1:5" x14ac:dyDescent="0.15">
      <c r="A193" s="283">
        <v>55367</v>
      </c>
      <c r="B193" s="283" t="s">
        <v>519</v>
      </c>
      <c r="C193" s="283" t="s">
        <v>520</v>
      </c>
      <c r="D193" s="283" t="s">
        <v>521</v>
      </c>
    </row>
    <row r="194" spans="1:5" x14ac:dyDescent="0.15">
      <c r="A194" s="283">
        <v>55370</v>
      </c>
      <c r="B194" s="283" t="s">
        <v>522</v>
      </c>
      <c r="C194" s="283" t="s">
        <v>522</v>
      </c>
      <c r="D194" s="283" t="s">
        <v>411</v>
      </c>
    </row>
    <row r="195" spans="1:5" x14ac:dyDescent="0.15">
      <c r="A195" s="283">
        <v>55374</v>
      </c>
      <c r="B195" s="283" t="s">
        <v>523</v>
      </c>
      <c r="C195" s="283" t="s">
        <v>523</v>
      </c>
      <c r="D195" s="283" t="s">
        <v>524</v>
      </c>
      <c r="E195" s="283" t="s">
        <v>85</v>
      </c>
    </row>
    <row r="196" spans="1:5" x14ac:dyDescent="0.15">
      <c r="A196" s="283">
        <v>55377</v>
      </c>
      <c r="B196" s="283" t="s">
        <v>525</v>
      </c>
      <c r="C196" s="283" t="s">
        <v>525</v>
      </c>
      <c r="D196" s="283" t="s">
        <v>459</v>
      </c>
      <c r="E196" s="283" t="s">
        <v>85</v>
      </c>
    </row>
    <row r="197" spans="1:5" x14ac:dyDescent="0.15">
      <c r="A197" s="283">
        <v>55391</v>
      </c>
      <c r="B197" s="283" t="s">
        <v>528</v>
      </c>
      <c r="C197" s="283" t="s">
        <v>529</v>
      </c>
      <c r="D197" s="283" t="s">
        <v>530</v>
      </c>
      <c r="E197" s="283" t="s">
        <v>85</v>
      </c>
    </row>
    <row r="198" spans="1:5" x14ac:dyDescent="0.15">
      <c r="A198" s="283">
        <v>55392</v>
      </c>
      <c r="B198" s="283" t="s">
        <v>531</v>
      </c>
      <c r="C198" s="283" t="s">
        <v>531</v>
      </c>
      <c r="D198" s="283" t="s">
        <v>530</v>
      </c>
    </row>
    <row r="199" spans="1:5" x14ac:dyDescent="0.15">
      <c r="A199" s="283">
        <v>55393</v>
      </c>
      <c r="B199" s="283" t="s">
        <v>532</v>
      </c>
      <c r="C199" s="283" t="s">
        <v>532</v>
      </c>
      <c r="D199" s="283" t="s">
        <v>396</v>
      </c>
      <c r="E199" s="283" t="s">
        <v>100</v>
      </c>
    </row>
    <row r="200" spans="1:5" x14ac:dyDescent="0.15">
      <c r="A200" s="283">
        <v>55400</v>
      </c>
      <c r="B200" s="283" t="s">
        <v>533</v>
      </c>
      <c r="C200" s="283" t="s">
        <v>533</v>
      </c>
      <c r="D200" s="283" t="s">
        <v>139</v>
      </c>
    </row>
    <row r="201" spans="1:5" x14ac:dyDescent="0.15">
      <c r="A201" s="283">
        <v>55405</v>
      </c>
      <c r="B201" s="283" t="s">
        <v>534</v>
      </c>
      <c r="C201" s="283" t="s">
        <v>534</v>
      </c>
      <c r="D201" s="283" t="s">
        <v>535</v>
      </c>
      <c r="E201" s="283" t="s">
        <v>85</v>
      </c>
    </row>
    <row r="202" spans="1:5" x14ac:dyDescent="0.15">
      <c r="A202" s="283">
        <v>55408</v>
      </c>
      <c r="B202" s="283" t="s">
        <v>536</v>
      </c>
      <c r="C202" s="283" t="s">
        <v>537</v>
      </c>
      <c r="D202" s="283" t="s">
        <v>341</v>
      </c>
      <c r="E202" s="283" t="s">
        <v>85</v>
      </c>
    </row>
    <row r="203" spans="1:5" x14ac:dyDescent="0.15">
      <c r="A203" s="283">
        <v>55417</v>
      </c>
      <c r="B203" s="283" t="s">
        <v>538</v>
      </c>
      <c r="C203" s="283" t="s">
        <v>538</v>
      </c>
      <c r="D203" s="283" t="s">
        <v>539</v>
      </c>
      <c r="E203" s="283" t="s">
        <v>100</v>
      </c>
    </row>
    <row r="204" spans="1:5" x14ac:dyDescent="0.15">
      <c r="A204" s="283">
        <v>55420</v>
      </c>
      <c r="B204" s="283" t="s">
        <v>540</v>
      </c>
      <c r="C204" s="283" t="s">
        <v>540</v>
      </c>
      <c r="D204" s="283" t="s">
        <v>426</v>
      </c>
      <c r="E204" s="283" t="s">
        <v>149</v>
      </c>
    </row>
    <row r="205" spans="1:5" x14ac:dyDescent="0.15">
      <c r="A205" s="283">
        <v>55424</v>
      </c>
      <c r="B205" s="283" t="s">
        <v>541</v>
      </c>
      <c r="C205" s="283" t="s">
        <v>541</v>
      </c>
      <c r="D205" s="283" t="s">
        <v>161</v>
      </c>
    </row>
    <row r="206" spans="1:5" x14ac:dyDescent="0.15">
      <c r="A206" s="283">
        <v>55428</v>
      </c>
      <c r="B206" s="283" t="s">
        <v>543</v>
      </c>
      <c r="C206" s="283" t="s">
        <v>543</v>
      </c>
      <c r="D206" s="283" t="s">
        <v>544</v>
      </c>
      <c r="E206" s="283" t="s">
        <v>85</v>
      </c>
    </row>
    <row r="207" spans="1:5" x14ac:dyDescent="0.15">
      <c r="A207" s="283">
        <v>55435</v>
      </c>
      <c r="B207" s="283" t="s">
        <v>546</v>
      </c>
      <c r="C207" s="283" t="s">
        <v>546</v>
      </c>
      <c r="D207" s="283" t="s">
        <v>189</v>
      </c>
      <c r="E207" s="283" t="s">
        <v>85</v>
      </c>
    </row>
    <row r="208" spans="1:5" x14ac:dyDescent="0.15">
      <c r="A208" s="283">
        <v>55441</v>
      </c>
      <c r="B208" s="283" t="s">
        <v>548</v>
      </c>
      <c r="C208" s="283" t="s">
        <v>548</v>
      </c>
      <c r="D208" s="283" t="s">
        <v>350</v>
      </c>
    </row>
    <row r="209" spans="1:5" x14ac:dyDescent="0.15">
      <c r="A209" s="283">
        <v>55443</v>
      </c>
      <c r="B209" s="283" t="s">
        <v>549</v>
      </c>
      <c r="C209" s="283" t="s">
        <v>549</v>
      </c>
      <c r="D209" s="283" t="s">
        <v>396</v>
      </c>
    </row>
    <row r="210" spans="1:5" x14ac:dyDescent="0.15">
      <c r="A210" s="283">
        <v>55446</v>
      </c>
      <c r="B210" s="283" t="s">
        <v>550</v>
      </c>
      <c r="C210" s="283" t="s">
        <v>551</v>
      </c>
      <c r="D210" s="283" t="s">
        <v>552</v>
      </c>
      <c r="E210" s="283" t="s">
        <v>100</v>
      </c>
    </row>
    <row r="211" spans="1:5" x14ac:dyDescent="0.15">
      <c r="A211" s="283">
        <v>55455</v>
      </c>
      <c r="B211" s="283" t="s">
        <v>553</v>
      </c>
      <c r="C211" s="283" t="s">
        <v>553</v>
      </c>
      <c r="D211" s="283" t="s">
        <v>554</v>
      </c>
      <c r="E211" s="283" t="s">
        <v>100</v>
      </c>
    </row>
    <row r="212" spans="1:5" x14ac:dyDescent="0.15">
      <c r="A212" s="283">
        <v>55462</v>
      </c>
      <c r="B212" s="283" t="s">
        <v>555</v>
      </c>
      <c r="C212" s="283" t="s">
        <v>556</v>
      </c>
      <c r="D212" s="283" t="s">
        <v>557</v>
      </c>
    </row>
    <row r="213" spans="1:5" x14ac:dyDescent="0.15">
      <c r="A213" s="283">
        <v>55464</v>
      </c>
      <c r="B213" s="283" t="s">
        <v>558</v>
      </c>
      <c r="C213" s="283" t="s">
        <v>559</v>
      </c>
      <c r="D213" s="283" t="s">
        <v>560</v>
      </c>
    </row>
    <row r="214" spans="1:5" x14ac:dyDescent="0.15">
      <c r="A214" s="283">
        <v>55476</v>
      </c>
      <c r="B214" s="283" t="s">
        <v>15671</v>
      </c>
      <c r="C214" s="283" t="s">
        <v>15671</v>
      </c>
      <c r="D214" s="283" t="s">
        <v>166</v>
      </c>
      <c r="E214" s="283" t="s">
        <v>85</v>
      </c>
    </row>
    <row r="215" spans="1:5" x14ac:dyDescent="0.15">
      <c r="A215" s="283">
        <v>55480</v>
      </c>
      <c r="B215" s="283" t="s">
        <v>563</v>
      </c>
      <c r="C215" s="283" t="s">
        <v>563</v>
      </c>
      <c r="D215" s="283" t="s">
        <v>564</v>
      </c>
    </row>
    <row r="216" spans="1:5" x14ac:dyDescent="0.15">
      <c r="A216" s="283">
        <v>55499</v>
      </c>
      <c r="B216" s="283" t="s">
        <v>565</v>
      </c>
      <c r="C216" s="283" t="s">
        <v>565</v>
      </c>
      <c r="D216" s="283" t="s">
        <v>566</v>
      </c>
    </row>
    <row r="217" spans="1:5" x14ac:dyDescent="0.15">
      <c r="A217" s="283">
        <v>55507</v>
      </c>
      <c r="B217" s="283" t="s">
        <v>567</v>
      </c>
      <c r="C217" s="283" t="s">
        <v>568</v>
      </c>
      <c r="D217" s="283" t="s">
        <v>190</v>
      </c>
    </row>
    <row r="218" spans="1:5" x14ac:dyDescent="0.15">
      <c r="A218" s="283">
        <v>55510</v>
      </c>
      <c r="B218" s="283" t="s">
        <v>14292</v>
      </c>
      <c r="C218" s="283" t="s">
        <v>2792</v>
      </c>
      <c r="D218" s="283" t="s">
        <v>110</v>
      </c>
      <c r="E218" s="283" t="s">
        <v>100</v>
      </c>
    </row>
    <row r="219" spans="1:5" x14ac:dyDescent="0.15">
      <c r="A219" s="283">
        <v>55512</v>
      </c>
      <c r="B219" s="283" t="s">
        <v>569</v>
      </c>
      <c r="C219" s="283" t="s">
        <v>569</v>
      </c>
      <c r="D219" s="283" t="s">
        <v>509</v>
      </c>
    </row>
    <row r="220" spans="1:5" x14ac:dyDescent="0.15">
      <c r="A220" s="283">
        <v>55516</v>
      </c>
      <c r="B220" s="283" t="s">
        <v>570</v>
      </c>
      <c r="C220" s="283" t="s">
        <v>570</v>
      </c>
      <c r="D220" s="283" t="s">
        <v>571</v>
      </c>
    </row>
    <row r="221" spans="1:5" x14ac:dyDescent="0.15">
      <c r="A221" s="283">
        <v>55520</v>
      </c>
      <c r="B221" s="283" t="s">
        <v>14293</v>
      </c>
      <c r="C221" s="283" t="s">
        <v>14293</v>
      </c>
      <c r="D221" s="283" t="s">
        <v>795</v>
      </c>
    </row>
    <row r="222" spans="1:5" x14ac:dyDescent="0.15">
      <c r="A222" s="283">
        <v>55523</v>
      </c>
      <c r="B222" s="283" t="s">
        <v>572</v>
      </c>
      <c r="C222" s="283" t="s">
        <v>573</v>
      </c>
      <c r="D222" s="283" t="s">
        <v>574</v>
      </c>
    </row>
    <row r="223" spans="1:5" x14ac:dyDescent="0.15">
      <c r="A223" s="283">
        <v>55524</v>
      </c>
      <c r="B223" s="283" t="s">
        <v>575</v>
      </c>
      <c r="C223" s="283" t="s">
        <v>576</v>
      </c>
      <c r="D223" s="283" t="s">
        <v>577</v>
      </c>
    </row>
    <row r="224" spans="1:5" x14ac:dyDescent="0.15">
      <c r="A224" s="283">
        <v>55527</v>
      </c>
      <c r="B224" s="283" t="s">
        <v>579</v>
      </c>
      <c r="C224" s="283" t="s">
        <v>579</v>
      </c>
      <c r="D224" s="283" t="s">
        <v>580</v>
      </c>
      <c r="E224" s="283" t="s">
        <v>85</v>
      </c>
    </row>
    <row r="225" spans="1:5" x14ac:dyDescent="0.15">
      <c r="A225" s="283">
        <v>55537</v>
      </c>
      <c r="B225" s="283" t="s">
        <v>581</v>
      </c>
      <c r="C225" s="283" t="s">
        <v>581</v>
      </c>
      <c r="D225" s="283" t="s">
        <v>354</v>
      </c>
    </row>
    <row r="226" spans="1:5" x14ac:dyDescent="0.15">
      <c r="A226" s="283">
        <v>55541</v>
      </c>
      <c r="B226" s="283" t="s">
        <v>583</v>
      </c>
      <c r="C226" s="283" t="s">
        <v>584</v>
      </c>
      <c r="D226" s="283" t="s">
        <v>221</v>
      </c>
    </row>
    <row r="227" spans="1:5" x14ac:dyDescent="0.15">
      <c r="A227" s="283">
        <v>55544</v>
      </c>
      <c r="B227" s="283" t="s">
        <v>585</v>
      </c>
      <c r="C227" s="283" t="s">
        <v>586</v>
      </c>
      <c r="D227" s="283" t="s">
        <v>587</v>
      </c>
      <c r="E227" s="283" t="s">
        <v>85</v>
      </c>
    </row>
    <row r="228" spans="1:5" x14ac:dyDescent="0.15">
      <c r="A228" s="283">
        <v>55551</v>
      </c>
      <c r="B228" s="283" t="s">
        <v>589</v>
      </c>
      <c r="C228" s="283" t="s">
        <v>590</v>
      </c>
      <c r="D228" s="283" t="s">
        <v>591</v>
      </c>
      <c r="E228" s="283" t="s">
        <v>100</v>
      </c>
    </row>
    <row r="229" spans="1:5" x14ac:dyDescent="0.15">
      <c r="A229" s="283">
        <v>55552</v>
      </c>
      <c r="B229" s="283" t="s">
        <v>592</v>
      </c>
      <c r="C229" s="283" t="s">
        <v>592</v>
      </c>
      <c r="D229" s="283" t="s">
        <v>593</v>
      </c>
      <c r="E229" s="283" t="s">
        <v>85</v>
      </c>
    </row>
    <row r="230" spans="1:5" x14ac:dyDescent="0.15">
      <c r="A230" s="283">
        <v>55553</v>
      </c>
      <c r="B230" s="283" t="s">
        <v>594</v>
      </c>
      <c r="C230" s="283" t="s">
        <v>594</v>
      </c>
      <c r="D230" s="283" t="s">
        <v>172</v>
      </c>
      <c r="E230" s="283" t="s">
        <v>85</v>
      </c>
    </row>
    <row r="231" spans="1:5" x14ac:dyDescent="0.15">
      <c r="A231" s="283">
        <v>55554</v>
      </c>
      <c r="B231" s="283" t="s">
        <v>595</v>
      </c>
      <c r="C231" s="283" t="s">
        <v>595</v>
      </c>
      <c r="D231" s="283" t="s">
        <v>218</v>
      </c>
      <c r="E231" s="283" t="s">
        <v>85</v>
      </c>
    </row>
    <row r="232" spans="1:5" x14ac:dyDescent="0.15">
      <c r="A232" s="283">
        <v>55569</v>
      </c>
      <c r="B232" s="283" t="s">
        <v>597</v>
      </c>
      <c r="C232" s="283" t="s">
        <v>597</v>
      </c>
      <c r="D232" s="283" t="s">
        <v>101</v>
      </c>
      <c r="E232" s="283" t="s">
        <v>100</v>
      </c>
    </row>
    <row r="233" spans="1:5" x14ac:dyDescent="0.15">
      <c r="A233" s="283">
        <v>55570</v>
      </c>
      <c r="B233" s="283" t="s">
        <v>598</v>
      </c>
      <c r="C233" s="283" t="s">
        <v>599</v>
      </c>
      <c r="D233" s="283" t="s">
        <v>958</v>
      </c>
      <c r="E233" s="283" t="s">
        <v>85</v>
      </c>
    </row>
    <row r="234" spans="1:5" x14ac:dyDescent="0.15">
      <c r="A234" s="283">
        <v>55577</v>
      </c>
      <c r="B234" s="283" t="s">
        <v>600</v>
      </c>
      <c r="C234" s="283" t="s">
        <v>601</v>
      </c>
      <c r="D234" s="283" t="s">
        <v>602</v>
      </c>
    </row>
    <row r="235" spans="1:5" x14ac:dyDescent="0.15">
      <c r="A235" s="283">
        <v>55580</v>
      </c>
      <c r="B235" s="283" t="s">
        <v>603</v>
      </c>
      <c r="C235" s="283" t="s">
        <v>604</v>
      </c>
      <c r="D235" s="283" t="s">
        <v>118</v>
      </c>
      <c r="E235" s="283" t="s">
        <v>85</v>
      </c>
    </row>
    <row r="236" spans="1:5" x14ac:dyDescent="0.15">
      <c r="A236" s="283">
        <v>55581</v>
      </c>
      <c r="B236" s="283" t="s">
        <v>605</v>
      </c>
      <c r="C236" s="283" t="s">
        <v>605</v>
      </c>
      <c r="D236" s="283" t="s">
        <v>13176</v>
      </c>
      <c r="E236" s="283" t="s">
        <v>100</v>
      </c>
    </row>
    <row r="237" spans="1:5" x14ac:dyDescent="0.15">
      <c r="A237" s="283">
        <v>55584</v>
      </c>
      <c r="B237" s="283" t="s">
        <v>14294</v>
      </c>
      <c r="C237" s="283" t="s">
        <v>14294</v>
      </c>
      <c r="D237" s="283" t="s">
        <v>1372</v>
      </c>
      <c r="E237" s="283" t="s">
        <v>85</v>
      </c>
    </row>
    <row r="238" spans="1:5" x14ac:dyDescent="0.15">
      <c r="A238" s="283">
        <v>55588</v>
      </c>
      <c r="B238" s="283" t="s">
        <v>606</v>
      </c>
      <c r="C238" s="283" t="s">
        <v>606</v>
      </c>
      <c r="D238" s="283" t="s">
        <v>181</v>
      </c>
      <c r="E238" s="283" t="s">
        <v>85</v>
      </c>
    </row>
    <row r="239" spans="1:5" x14ac:dyDescent="0.15">
      <c r="A239" s="283">
        <v>55592</v>
      </c>
      <c r="B239" s="283" t="s">
        <v>607</v>
      </c>
      <c r="C239" s="283" t="s">
        <v>607</v>
      </c>
      <c r="D239" s="283" t="s">
        <v>371</v>
      </c>
    </row>
    <row r="240" spans="1:5" x14ac:dyDescent="0.15">
      <c r="A240" s="283">
        <v>55593</v>
      </c>
      <c r="B240" s="283" t="s">
        <v>608</v>
      </c>
      <c r="C240" s="283" t="s">
        <v>608</v>
      </c>
      <c r="D240" s="283" t="s">
        <v>323</v>
      </c>
    </row>
    <row r="241" spans="1:5" x14ac:dyDescent="0.15">
      <c r="A241" s="283">
        <v>55594</v>
      </c>
      <c r="B241" s="283" t="s">
        <v>14295</v>
      </c>
      <c r="C241" s="283" t="s">
        <v>14296</v>
      </c>
      <c r="D241" s="283" t="s">
        <v>185</v>
      </c>
    </row>
    <row r="242" spans="1:5" x14ac:dyDescent="0.15">
      <c r="A242" s="283">
        <v>55596</v>
      </c>
      <c r="B242" s="283" t="s">
        <v>609</v>
      </c>
      <c r="C242" s="283" t="s">
        <v>609</v>
      </c>
      <c r="D242" s="283" t="s">
        <v>414</v>
      </c>
    </row>
    <row r="243" spans="1:5" x14ac:dyDescent="0.15">
      <c r="A243" s="283">
        <v>55599</v>
      </c>
      <c r="B243" s="283" t="s">
        <v>610</v>
      </c>
      <c r="C243" s="283" t="s">
        <v>610</v>
      </c>
      <c r="D243" s="283" t="s">
        <v>198</v>
      </c>
      <c r="E243" s="283" t="s">
        <v>85</v>
      </c>
    </row>
    <row r="244" spans="1:5" x14ac:dyDescent="0.15">
      <c r="A244" s="283">
        <v>55601</v>
      </c>
      <c r="B244" s="283" t="s">
        <v>611</v>
      </c>
      <c r="C244" s="283" t="s">
        <v>611</v>
      </c>
      <c r="D244" s="283" t="s">
        <v>352</v>
      </c>
      <c r="E244" s="283" t="s">
        <v>85</v>
      </c>
    </row>
    <row r="245" spans="1:5" x14ac:dyDescent="0.15">
      <c r="A245" s="283">
        <v>55606</v>
      </c>
      <c r="B245" s="283" t="s">
        <v>612</v>
      </c>
      <c r="C245" s="283" t="s">
        <v>612</v>
      </c>
      <c r="D245" s="283" t="s">
        <v>269</v>
      </c>
    </row>
    <row r="246" spans="1:5" x14ac:dyDescent="0.15">
      <c r="A246" s="283">
        <v>55611</v>
      </c>
      <c r="B246" s="283" t="s">
        <v>613</v>
      </c>
      <c r="C246" s="283" t="s">
        <v>613</v>
      </c>
      <c r="D246" s="283" t="s">
        <v>9555</v>
      </c>
      <c r="E246" s="283" t="s">
        <v>85</v>
      </c>
    </row>
    <row r="247" spans="1:5" x14ac:dyDescent="0.15">
      <c r="A247" s="283">
        <v>55615</v>
      </c>
      <c r="B247" s="283" t="s">
        <v>614</v>
      </c>
      <c r="C247" s="283" t="s">
        <v>615</v>
      </c>
      <c r="D247" s="283" t="s">
        <v>137</v>
      </c>
      <c r="E247" s="283" t="s">
        <v>85</v>
      </c>
    </row>
    <row r="248" spans="1:5" x14ac:dyDescent="0.15">
      <c r="A248" s="283">
        <v>55629</v>
      </c>
      <c r="B248" s="283" t="s">
        <v>618</v>
      </c>
      <c r="C248" s="283" t="s">
        <v>618</v>
      </c>
      <c r="D248" s="283" t="s">
        <v>140</v>
      </c>
    </row>
    <row r="249" spans="1:5" x14ac:dyDescent="0.15">
      <c r="A249" s="283">
        <v>55642</v>
      </c>
      <c r="B249" s="283" t="s">
        <v>621</v>
      </c>
      <c r="C249" s="283" t="s">
        <v>621</v>
      </c>
      <c r="D249" s="283" t="s">
        <v>198</v>
      </c>
    </row>
    <row r="250" spans="1:5" x14ac:dyDescent="0.15">
      <c r="A250" s="283">
        <v>55649</v>
      </c>
      <c r="B250" s="283" t="s">
        <v>622</v>
      </c>
      <c r="C250" s="283" t="s">
        <v>622</v>
      </c>
      <c r="D250" s="283" t="s">
        <v>94</v>
      </c>
      <c r="E250" s="283" t="s">
        <v>100</v>
      </c>
    </row>
    <row r="251" spans="1:5" x14ac:dyDescent="0.15">
      <c r="A251" s="283">
        <v>55658</v>
      </c>
      <c r="B251" s="283" t="s">
        <v>623</v>
      </c>
      <c r="C251" s="283" t="s">
        <v>623</v>
      </c>
      <c r="D251" s="283" t="s">
        <v>156</v>
      </c>
      <c r="E251" s="283" t="s">
        <v>85</v>
      </c>
    </row>
    <row r="252" spans="1:5" x14ac:dyDescent="0.15">
      <c r="A252" s="283">
        <v>55666</v>
      </c>
      <c r="B252" s="283" t="s">
        <v>625</v>
      </c>
      <c r="C252" s="283" t="s">
        <v>625</v>
      </c>
      <c r="D252" s="283" t="s">
        <v>190</v>
      </c>
    </row>
    <row r="253" spans="1:5" x14ac:dyDescent="0.15">
      <c r="A253" s="283">
        <v>55669</v>
      </c>
      <c r="B253" s="283" t="s">
        <v>626</v>
      </c>
      <c r="C253" s="283" t="s">
        <v>627</v>
      </c>
      <c r="D253" s="283" t="s">
        <v>158</v>
      </c>
    </row>
    <row r="254" spans="1:5" x14ac:dyDescent="0.15">
      <c r="A254" s="283">
        <v>55679</v>
      </c>
      <c r="B254" s="283" t="s">
        <v>628</v>
      </c>
      <c r="C254" s="283" t="s">
        <v>629</v>
      </c>
      <c r="D254" s="283" t="s">
        <v>552</v>
      </c>
      <c r="E254" s="283" t="s">
        <v>100</v>
      </c>
    </row>
    <row r="255" spans="1:5" x14ac:dyDescent="0.15">
      <c r="A255" s="283">
        <v>55687</v>
      </c>
      <c r="B255" s="283" t="s">
        <v>631</v>
      </c>
      <c r="C255" s="283" t="s">
        <v>631</v>
      </c>
      <c r="D255" s="283" t="s">
        <v>701</v>
      </c>
      <c r="E255" s="283" t="s">
        <v>100</v>
      </c>
    </row>
    <row r="256" spans="1:5" x14ac:dyDescent="0.15">
      <c r="A256" s="283">
        <v>55744</v>
      </c>
      <c r="B256" s="283" t="s">
        <v>635</v>
      </c>
      <c r="C256" s="283" t="s">
        <v>635</v>
      </c>
      <c r="D256" s="283" t="s">
        <v>163</v>
      </c>
      <c r="E256" s="283" t="s">
        <v>85</v>
      </c>
    </row>
    <row r="257" spans="1:5" x14ac:dyDescent="0.15">
      <c r="A257" s="283">
        <v>55745</v>
      </c>
      <c r="B257" s="283" t="s">
        <v>636</v>
      </c>
      <c r="C257" s="283" t="s">
        <v>637</v>
      </c>
      <c r="D257" s="283" t="s">
        <v>638</v>
      </c>
    </row>
    <row r="258" spans="1:5" x14ac:dyDescent="0.15">
      <c r="A258" s="283">
        <v>55754</v>
      </c>
      <c r="B258" s="283" t="s">
        <v>640</v>
      </c>
      <c r="C258" s="283" t="s">
        <v>640</v>
      </c>
      <c r="D258" s="283" t="s">
        <v>350</v>
      </c>
      <c r="E258" s="283" t="s">
        <v>149</v>
      </c>
    </row>
    <row r="259" spans="1:5" x14ac:dyDescent="0.15">
      <c r="A259" s="283">
        <v>55758</v>
      </c>
      <c r="B259" s="283" t="s">
        <v>642</v>
      </c>
      <c r="C259" s="283" t="s">
        <v>642</v>
      </c>
      <c r="D259" s="283" t="s">
        <v>643</v>
      </c>
    </row>
    <row r="260" spans="1:5" x14ac:dyDescent="0.15">
      <c r="A260" s="283">
        <v>55759</v>
      </c>
      <c r="B260" s="283" t="s">
        <v>644</v>
      </c>
      <c r="C260" s="283" t="s">
        <v>645</v>
      </c>
      <c r="D260" s="283" t="s">
        <v>376</v>
      </c>
    </row>
    <row r="261" spans="1:5" x14ac:dyDescent="0.15">
      <c r="A261" s="283">
        <v>55763</v>
      </c>
      <c r="B261" s="283" t="s">
        <v>646</v>
      </c>
      <c r="C261" s="283" t="s">
        <v>647</v>
      </c>
      <c r="D261" s="283" t="s">
        <v>442</v>
      </c>
    </row>
    <row r="262" spans="1:5" x14ac:dyDescent="0.15">
      <c r="A262" s="283">
        <v>55767</v>
      </c>
      <c r="B262" s="283" t="s">
        <v>648</v>
      </c>
      <c r="C262" s="283" t="s">
        <v>649</v>
      </c>
      <c r="D262" s="283" t="s">
        <v>104</v>
      </c>
    </row>
    <row r="263" spans="1:5" x14ac:dyDescent="0.15">
      <c r="A263" s="283">
        <v>55772</v>
      </c>
      <c r="B263" s="283" t="s">
        <v>650</v>
      </c>
      <c r="C263" s="283" t="s">
        <v>651</v>
      </c>
      <c r="D263" s="283" t="s">
        <v>3342</v>
      </c>
    </row>
    <row r="264" spans="1:5" x14ac:dyDescent="0.15">
      <c r="A264" s="283">
        <v>55783</v>
      </c>
      <c r="B264" s="283" t="s">
        <v>653</v>
      </c>
      <c r="C264" s="283" t="s">
        <v>653</v>
      </c>
      <c r="D264" s="283" t="s">
        <v>130</v>
      </c>
      <c r="E264" s="283" t="s">
        <v>85</v>
      </c>
    </row>
    <row r="265" spans="1:5" x14ac:dyDescent="0.15">
      <c r="A265" s="283">
        <v>55786</v>
      </c>
      <c r="B265" s="283" t="s">
        <v>654</v>
      </c>
      <c r="C265" s="283" t="s">
        <v>655</v>
      </c>
      <c r="D265" s="283" t="s">
        <v>656</v>
      </c>
    </row>
    <row r="266" spans="1:5" x14ac:dyDescent="0.15">
      <c r="A266" s="283">
        <v>55802</v>
      </c>
      <c r="B266" s="283" t="s">
        <v>657</v>
      </c>
      <c r="C266" s="283" t="s">
        <v>657</v>
      </c>
      <c r="D266" s="283" t="s">
        <v>462</v>
      </c>
      <c r="E266" s="283" t="s">
        <v>100</v>
      </c>
    </row>
    <row r="267" spans="1:5" x14ac:dyDescent="0.15">
      <c r="A267" s="283">
        <v>55803</v>
      </c>
      <c r="B267" s="283" t="s">
        <v>658</v>
      </c>
      <c r="C267" s="283" t="s">
        <v>658</v>
      </c>
      <c r="D267" s="283" t="s">
        <v>250</v>
      </c>
    </row>
    <row r="268" spans="1:5" x14ac:dyDescent="0.15">
      <c r="A268" s="283">
        <v>55808</v>
      </c>
      <c r="B268" s="283" t="s">
        <v>659</v>
      </c>
      <c r="C268" s="283" t="s">
        <v>660</v>
      </c>
      <c r="D268" s="283" t="s">
        <v>480</v>
      </c>
      <c r="E268" s="283" t="s">
        <v>85</v>
      </c>
    </row>
    <row r="269" spans="1:5" x14ac:dyDescent="0.15">
      <c r="A269" s="283">
        <v>55817</v>
      </c>
      <c r="B269" s="283" t="s">
        <v>661</v>
      </c>
      <c r="C269" s="283" t="s">
        <v>661</v>
      </c>
      <c r="D269" s="283" t="s">
        <v>662</v>
      </c>
      <c r="E269" s="283" t="s">
        <v>149</v>
      </c>
    </row>
    <row r="270" spans="1:5" x14ac:dyDescent="0.15">
      <c r="A270" s="283">
        <v>55819</v>
      </c>
      <c r="B270" s="283" t="s">
        <v>663</v>
      </c>
      <c r="C270" s="283" t="s">
        <v>663</v>
      </c>
      <c r="D270" s="283" t="s">
        <v>664</v>
      </c>
    </row>
    <row r="271" spans="1:5" x14ac:dyDescent="0.15">
      <c r="A271" s="283">
        <v>55825</v>
      </c>
      <c r="B271" s="283" t="s">
        <v>665</v>
      </c>
      <c r="C271" s="283" t="s">
        <v>665</v>
      </c>
      <c r="D271" s="283" t="s">
        <v>666</v>
      </c>
    </row>
    <row r="272" spans="1:5" x14ac:dyDescent="0.15">
      <c r="A272" s="283">
        <v>55826</v>
      </c>
      <c r="B272" s="283" t="s">
        <v>667</v>
      </c>
      <c r="C272" s="283" t="s">
        <v>668</v>
      </c>
      <c r="D272" s="283" t="s">
        <v>480</v>
      </c>
      <c r="E272" s="283" t="s">
        <v>85</v>
      </c>
    </row>
    <row r="273" spans="1:5" x14ac:dyDescent="0.15">
      <c r="A273" s="283">
        <v>55831</v>
      </c>
      <c r="B273" s="283" t="s">
        <v>14297</v>
      </c>
      <c r="C273" s="283" t="s">
        <v>14297</v>
      </c>
      <c r="D273" s="283" t="s">
        <v>1185</v>
      </c>
      <c r="E273" s="283" t="s">
        <v>85</v>
      </c>
    </row>
    <row r="274" spans="1:5" x14ac:dyDescent="0.15">
      <c r="A274" s="283">
        <v>55844</v>
      </c>
      <c r="B274" s="283" t="s">
        <v>669</v>
      </c>
      <c r="C274" s="283" t="s">
        <v>670</v>
      </c>
      <c r="D274" s="283" t="s">
        <v>203</v>
      </c>
    </row>
    <row r="275" spans="1:5" x14ac:dyDescent="0.15">
      <c r="A275" s="283">
        <v>55845</v>
      </c>
      <c r="B275" s="283" t="s">
        <v>12590</v>
      </c>
      <c r="C275" s="283" t="s">
        <v>12590</v>
      </c>
      <c r="D275" s="283" t="s">
        <v>139</v>
      </c>
      <c r="E275" s="283" t="s">
        <v>100</v>
      </c>
    </row>
    <row r="276" spans="1:5" x14ac:dyDescent="0.15">
      <c r="A276" s="283">
        <v>55846</v>
      </c>
      <c r="B276" s="283" t="s">
        <v>671</v>
      </c>
      <c r="C276" s="283" t="s">
        <v>671</v>
      </c>
      <c r="D276" s="283" t="s">
        <v>1574</v>
      </c>
      <c r="E276" s="283" t="s">
        <v>149</v>
      </c>
    </row>
    <row r="277" spans="1:5" x14ac:dyDescent="0.15">
      <c r="A277" s="283">
        <v>55854</v>
      </c>
      <c r="B277" s="283" t="s">
        <v>15672</v>
      </c>
      <c r="C277" s="283" t="s">
        <v>15672</v>
      </c>
      <c r="D277" s="283" t="s">
        <v>672</v>
      </c>
      <c r="E277" s="283" t="s">
        <v>149</v>
      </c>
    </row>
    <row r="278" spans="1:5" x14ac:dyDescent="0.15">
      <c r="A278" s="283">
        <v>55855</v>
      </c>
      <c r="B278" s="283" t="s">
        <v>673</v>
      </c>
      <c r="C278" s="283" t="s">
        <v>673</v>
      </c>
      <c r="D278" s="283" t="s">
        <v>130</v>
      </c>
      <c r="E278" s="283" t="s">
        <v>85</v>
      </c>
    </row>
    <row r="279" spans="1:5" x14ac:dyDescent="0.15">
      <c r="A279" s="283">
        <v>55868</v>
      </c>
      <c r="B279" s="283" t="s">
        <v>674</v>
      </c>
      <c r="C279" s="283" t="s">
        <v>675</v>
      </c>
      <c r="D279" s="283" t="s">
        <v>367</v>
      </c>
      <c r="E279" s="283" t="s">
        <v>85</v>
      </c>
    </row>
    <row r="280" spans="1:5" x14ac:dyDescent="0.15">
      <c r="A280" s="283">
        <v>55883</v>
      </c>
      <c r="B280" s="283" t="s">
        <v>677</v>
      </c>
      <c r="C280" s="283" t="s">
        <v>677</v>
      </c>
      <c r="D280" s="283" t="s">
        <v>194</v>
      </c>
      <c r="E280" s="283" t="s">
        <v>85</v>
      </c>
    </row>
    <row r="281" spans="1:5" x14ac:dyDescent="0.15">
      <c r="A281" s="283">
        <v>55884</v>
      </c>
      <c r="B281" s="283" t="s">
        <v>678</v>
      </c>
      <c r="C281" s="283" t="s">
        <v>679</v>
      </c>
      <c r="D281" s="283" t="s">
        <v>209</v>
      </c>
      <c r="E281" s="283" t="s">
        <v>85</v>
      </c>
    </row>
    <row r="282" spans="1:5" x14ac:dyDescent="0.15">
      <c r="A282" s="283">
        <v>55885</v>
      </c>
      <c r="B282" s="283" t="s">
        <v>14298</v>
      </c>
      <c r="C282" s="283" t="s">
        <v>14298</v>
      </c>
      <c r="D282" s="283" t="s">
        <v>545</v>
      </c>
      <c r="E282" s="283" t="s">
        <v>85</v>
      </c>
    </row>
    <row r="283" spans="1:5" x14ac:dyDescent="0.15">
      <c r="A283" s="283">
        <v>55889</v>
      </c>
      <c r="B283" s="283" t="s">
        <v>681</v>
      </c>
      <c r="C283" s="283" t="s">
        <v>681</v>
      </c>
      <c r="D283" s="283" t="s">
        <v>310</v>
      </c>
      <c r="E283" s="283" t="s">
        <v>149</v>
      </c>
    </row>
    <row r="284" spans="1:5" x14ac:dyDescent="0.15">
      <c r="A284" s="283">
        <v>55903</v>
      </c>
      <c r="B284" s="283" t="s">
        <v>683</v>
      </c>
      <c r="C284" s="283" t="s">
        <v>683</v>
      </c>
      <c r="D284" s="283" t="s">
        <v>684</v>
      </c>
    </row>
    <row r="285" spans="1:5" x14ac:dyDescent="0.15">
      <c r="A285" s="283">
        <v>55908</v>
      </c>
      <c r="B285" s="283" t="s">
        <v>685</v>
      </c>
      <c r="C285" s="283" t="s">
        <v>685</v>
      </c>
      <c r="D285" s="283" t="s">
        <v>384</v>
      </c>
      <c r="E285" s="283" t="s">
        <v>100</v>
      </c>
    </row>
    <row r="286" spans="1:5" x14ac:dyDescent="0.15">
      <c r="A286" s="283">
        <v>55915</v>
      </c>
      <c r="B286" s="283" t="s">
        <v>687</v>
      </c>
      <c r="C286" s="283" t="s">
        <v>687</v>
      </c>
      <c r="D286" s="283" t="s">
        <v>139</v>
      </c>
      <c r="E286" s="283" t="s">
        <v>85</v>
      </c>
    </row>
    <row r="287" spans="1:5" x14ac:dyDescent="0.15">
      <c r="A287" s="283">
        <v>55919</v>
      </c>
      <c r="B287" s="283" t="s">
        <v>688</v>
      </c>
      <c r="C287" s="283" t="s">
        <v>688</v>
      </c>
      <c r="D287" s="283" t="s">
        <v>689</v>
      </c>
    </row>
    <row r="288" spans="1:5" x14ac:dyDescent="0.15">
      <c r="A288" s="283">
        <v>55925</v>
      </c>
      <c r="B288" s="283" t="s">
        <v>690</v>
      </c>
      <c r="C288" s="283" t="s">
        <v>690</v>
      </c>
      <c r="D288" s="283" t="s">
        <v>571</v>
      </c>
      <c r="E288" s="283" t="s">
        <v>85</v>
      </c>
    </row>
    <row r="289" spans="1:5" x14ac:dyDescent="0.15">
      <c r="A289" s="283">
        <v>55931</v>
      </c>
      <c r="B289" s="283" t="s">
        <v>14299</v>
      </c>
      <c r="C289" s="283" t="s">
        <v>14300</v>
      </c>
      <c r="D289" s="283" t="s">
        <v>8335</v>
      </c>
      <c r="E289" s="283" t="s">
        <v>85</v>
      </c>
    </row>
    <row r="290" spans="1:5" x14ac:dyDescent="0.15">
      <c r="A290" s="283">
        <v>55932</v>
      </c>
      <c r="B290" s="283" t="s">
        <v>691</v>
      </c>
      <c r="C290" s="283" t="s">
        <v>692</v>
      </c>
      <c r="D290" s="283" t="s">
        <v>566</v>
      </c>
    </row>
    <row r="291" spans="1:5" x14ac:dyDescent="0.15">
      <c r="A291" s="283">
        <v>55937</v>
      </c>
      <c r="B291" s="283" t="s">
        <v>693</v>
      </c>
      <c r="C291" s="283" t="s">
        <v>693</v>
      </c>
      <c r="D291" s="283" t="s">
        <v>571</v>
      </c>
    </row>
    <row r="292" spans="1:5" x14ac:dyDescent="0.15">
      <c r="A292" s="283">
        <v>55939</v>
      </c>
      <c r="B292" s="283" t="s">
        <v>694</v>
      </c>
      <c r="C292" s="283" t="s">
        <v>694</v>
      </c>
      <c r="D292" s="283" t="s">
        <v>695</v>
      </c>
      <c r="E292" s="283" t="s">
        <v>100</v>
      </c>
    </row>
    <row r="293" spans="1:5" x14ac:dyDescent="0.15">
      <c r="A293" s="283">
        <v>55947</v>
      </c>
      <c r="B293" s="283" t="s">
        <v>696</v>
      </c>
      <c r="C293" s="283" t="s">
        <v>696</v>
      </c>
      <c r="D293" s="283" t="s">
        <v>201</v>
      </c>
    </row>
    <row r="294" spans="1:5" x14ac:dyDescent="0.15">
      <c r="A294" s="283">
        <v>55951</v>
      </c>
      <c r="B294" s="283" t="s">
        <v>697</v>
      </c>
      <c r="C294" s="283" t="s">
        <v>697</v>
      </c>
      <c r="D294" s="283" t="s">
        <v>109</v>
      </c>
      <c r="E294" s="283" t="s">
        <v>100</v>
      </c>
    </row>
    <row r="295" spans="1:5" x14ac:dyDescent="0.15">
      <c r="A295" s="283">
        <v>55966</v>
      </c>
      <c r="B295" s="283" t="s">
        <v>700</v>
      </c>
      <c r="C295" s="283" t="s">
        <v>700</v>
      </c>
      <c r="D295" s="283" t="s">
        <v>701</v>
      </c>
    </row>
    <row r="296" spans="1:5" x14ac:dyDescent="0.15">
      <c r="A296" s="283">
        <v>55969</v>
      </c>
      <c r="B296" s="283" t="s">
        <v>12591</v>
      </c>
      <c r="C296" s="283" t="s">
        <v>12591</v>
      </c>
      <c r="D296" s="283" t="s">
        <v>139</v>
      </c>
      <c r="E296" s="283" t="s">
        <v>100</v>
      </c>
    </row>
    <row r="297" spans="1:5" x14ac:dyDescent="0.15">
      <c r="A297" s="283">
        <v>55982</v>
      </c>
      <c r="B297" s="283" t="s">
        <v>704</v>
      </c>
      <c r="C297" s="283" t="s">
        <v>705</v>
      </c>
      <c r="D297" s="283" t="s">
        <v>210</v>
      </c>
      <c r="E297" s="283" t="s">
        <v>85</v>
      </c>
    </row>
    <row r="298" spans="1:5" x14ac:dyDescent="0.15">
      <c r="A298" s="283">
        <v>56004</v>
      </c>
      <c r="B298" s="283" t="s">
        <v>706</v>
      </c>
      <c r="C298" s="283" t="s">
        <v>707</v>
      </c>
      <c r="D298" s="283" t="s">
        <v>708</v>
      </c>
    </row>
    <row r="299" spans="1:5" x14ac:dyDescent="0.15">
      <c r="A299" s="283">
        <v>56006</v>
      </c>
      <c r="B299" s="283" t="s">
        <v>709</v>
      </c>
      <c r="C299" s="283" t="s">
        <v>709</v>
      </c>
      <c r="D299" s="283" t="s">
        <v>710</v>
      </c>
      <c r="E299" s="283" t="s">
        <v>100</v>
      </c>
    </row>
    <row r="300" spans="1:5" x14ac:dyDescent="0.15">
      <c r="A300" s="283">
        <v>56009</v>
      </c>
      <c r="B300" s="283" t="s">
        <v>712</v>
      </c>
      <c r="C300" s="283" t="s">
        <v>712</v>
      </c>
      <c r="D300" s="283" t="s">
        <v>425</v>
      </c>
      <c r="E300" s="283" t="s">
        <v>85</v>
      </c>
    </row>
    <row r="301" spans="1:5" x14ac:dyDescent="0.15">
      <c r="A301" s="283">
        <v>56010</v>
      </c>
      <c r="B301" s="283" t="s">
        <v>713</v>
      </c>
      <c r="C301" s="283" t="s">
        <v>713</v>
      </c>
      <c r="D301" s="283" t="s">
        <v>368</v>
      </c>
    </row>
    <row r="302" spans="1:5" x14ac:dyDescent="0.15">
      <c r="A302" s="283">
        <v>56016</v>
      </c>
      <c r="B302" s="283" t="s">
        <v>714</v>
      </c>
      <c r="C302" s="283" t="s">
        <v>714</v>
      </c>
      <c r="D302" s="283" t="s">
        <v>218</v>
      </c>
      <c r="E302" s="283" t="s">
        <v>85</v>
      </c>
    </row>
    <row r="303" spans="1:5" x14ac:dyDescent="0.15">
      <c r="A303" s="283">
        <v>56018</v>
      </c>
      <c r="B303" s="283" t="s">
        <v>715</v>
      </c>
      <c r="C303" s="283" t="s">
        <v>715</v>
      </c>
      <c r="D303" s="283" t="s">
        <v>14301</v>
      </c>
      <c r="E303" s="283" t="s">
        <v>85</v>
      </c>
    </row>
    <row r="304" spans="1:5" x14ac:dyDescent="0.15">
      <c r="A304" s="283">
        <v>56028</v>
      </c>
      <c r="B304" s="283" t="s">
        <v>717</v>
      </c>
      <c r="C304" s="283" t="s">
        <v>718</v>
      </c>
      <c r="D304" s="283" t="s">
        <v>276</v>
      </c>
      <c r="E304" s="283" t="s">
        <v>149</v>
      </c>
    </row>
    <row r="305" spans="1:5" x14ac:dyDescent="0.15">
      <c r="A305" s="283">
        <v>56029</v>
      </c>
      <c r="B305" s="283" t="s">
        <v>14302</v>
      </c>
      <c r="C305" s="283" t="s">
        <v>14303</v>
      </c>
      <c r="D305" s="283" t="s">
        <v>276</v>
      </c>
      <c r="E305" s="283" t="s">
        <v>100</v>
      </c>
    </row>
    <row r="306" spans="1:5" x14ac:dyDescent="0.15">
      <c r="A306" s="283">
        <v>56032</v>
      </c>
      <c r="B306" s="283" t="s">
        <v>719</v>
      </c>
      <c r="C306" s="283" t="s">
        <v>719</v>
      </c>
      <c r="D306" s="283" t="s">
        <v>564</v>
      </c>
      <c r="E306" s="283" t="s">
        <v>149</v>
      </c>
    </row>
    <row r="307" spans="1:5" x14ac:dyDescent="0.15">
      <c r="A307" s="283">
        <v>56033</v>
      </c>
      <c r="B307" s="283" t="s">
        <v>720</v>
      </c>
      <c r="C307" s="283" t="s">
        <v>720</v>
      </c>
      <c r="D307" s="283" t="s">
        <v>564</v>
      </c>
      <c r="E307" s="283" t="s">
        <v>85</v>
      </c>
    </row>
    <row r="308" spans="1:5" x14ac:dyDescent="0.15">
      <c r="A308" s="283">
        <v>56042</v>
      </c>
      <c r="B308" s="283" t="s">
        <v>722</v>
      </c>
      <c r="C308" s="283" t="s">
        <v>723</v>
      </c>
      <c r="D308" s="283" t="s">
        <v>276</v>
      </c>
      <c r="E308" s="283" t="s">
        <v>149</v>
      </c>
    </row>
    <row r="309" spans="1:5" x14ac:dyDescent="0.15">
      <c r="A309" s="283">
        <v>56043</v>
      </c>
      <c r="B309" s="283" t="s">
        <v>14304</v>
      </c>
      <c r="C309" s="283" t="s">
        <v>14305</v>
      </c>
      <c r="D309" s="283" t="s">
        <v>14306</v>
      </c>
      <c r="E309" s="283" t="s">
        <v>100</v>
      </c>
    </row>
    <row r="310" spans="1:5" x14ac:dyDescent="0.15">
      <c r="A310" s="283">
        <v>56055</v>
      </c>
      <c r="B310" s="283" t="s">
        <v>725</v>
      </c>
      <c r="C310" s="283" t="s">
        <v>725</v>
      </c>
      <c r="D310" s="283" t="s">
        <v>827</v>
      </c>
      <c r="E310" s="283" t="s">
        <v>85</v>
      </c>
    </row>
    <row r="311" spans="1:5" x14ac:dyDescent="0.15">
      <c r="A311" s="283">
        <v>56066</v>
      </c>
      <c r="B311" s="283" t="s">
        <v>728</v>
      </c>
      <c r="C311" s="283" t="s">
        <v>728</v>
      </c>
      <c r="D311" s="283" t="s">
        <v>15673</v>
      </c>
      <c r="E311" s="283" t="s">
        <v>100</v>
      </c>
    </row>
    <row r="312" spans="1:5" x14ac:dyDescent="0.15">
      <c r="A312" s="283">
        <v>56067</v>
      </c>
      <c r="B312" s="283" t="s">
        <v>729</v>
      </c>
      <c r="C312" s="283" t="s">
        <v>729</v>
      </c>
      <c r="D312" s="283" t="s">
        <v>174</v>
      </c>
    </row>
    <row r="313" spans="1:5" x14ac:dyDescent="0.15">
      <c r="A313" s="283">
        <v>56068</v>
      </c>
      <c r="B313" s="283" t="s">
        <v>730</v>
      </c>
      <c r="C313" s="283" t="s">
        <v>731</v>
      </c>
      <c r="D313" s="283" t="s">
        <v>732</v>
      </c>
      <c r="E313" s="283" t="s">
        <v>85</v>
      </c>
    </row>
    <row r="314" spans="1:5" x14ac:dyDescent="0.15">
      <c r="A314" s="283">
        <v>56072</v>
      </c>
      <c r="B314" s="283" t="s">
        <v>12927</v>
      </c>
      <c r="C314" s="283" t="s">
        <v>12927</v>
      </c>
      <c r="D314" s="283" t="s">
        <v>213</v>
      </c>
      <c r="E314" s="283" t="s">
        <v>85</v>
      </c>
    </row>
    <row r="315" spans="1:5" x14ac:dyDescent="0.15">
      <c r="A315" s="283">
        <v>56086</v>
      </c>
      <c r="B315" s="283" t="s">
        <v>735</v>
      </c>
      <c r="C315" s="283" t="s">
        <v>735</v>
      </c>
      <c r="D315" s="283" t="s">
        <v>341</v>
      </c>
      <c r="E315" s="283" t="s">
        <v>149</v>
      </c>
    </row>
    <row r="316" spans="1:5" x14ac:dyDescent="0.15">
      <c r="A316" s="283">
        <v>56098</v>
      </c>
      <c r="B316" s="283" t="s">
        <v>736</v>
      </c>
      <c r="C316" s="283" t="s">
        <v>737</v>
      </c>
      <c r="D316" s="283" t="s">
        <v>738</v>
      </c>
    </row>
    <row r="317" spans="1:5" x14ac:dyDescent="0.15">
      <c r="A317" s="283">
        <v>56102</v>
      </c>
      <c r="B317" s="283" t="s">
        <v>739</v>
      </c>
      <c r="C317" s="283" t="s">
        <v>739</v>
      </c>
      <c r="D317" s="283" t="s">
        <v>227</v>
      </c>
    </row>
    <row r="318" spans="1:5" x14ac:dyDescent="0.15">
      <c r="A318" s="283">
        <v>56106</v>
      </c>
      <c r="B318" s="283" t="s">
        <v>740</v>
      </c>
      <c r="C318" s="283" t="s">
        <v>740</v>
      </c>
      <c r="D318" s="283" t="s">
        <v>420</v>
      </c>
      <c r="E318" s="283" t="s">
        <v>85</v>
      </c>
    </row>
    <row r="319" spans="1:5" x14ac:dyDescent="0.15">
      <c r="A319" s="283">
        <v>56108</v>
      </c>
      <c r="B319" s="283" t="s">
        <v>741</v>
      </c>
      <c r="C319" s="283" t="s">
        <v>741</v>
      </c>
      <c r="D319" s="283" t="s">
        <v>137</v>
      </c>
      <c r="E319" s="283" t="s">
        <v>100</v>
      </c>
    </row>
    <row r="320" spans="1:5" x14ac:dyDescent="0.15">
      <c r="A320" s="283">
        <v>56109</v>
      </c>
      <c r="B320" s="283" t="s">
        <v>742</v>
      </c>
      <c r="C320" s="283" t="s">
        <v>742</v>
      </c>
      <c r="D320" s="283" t="s">
        <v>743</v>
      </c>
      <c r="E320" s="283" t="s">
        <v>85</v>
      </c>
    </row>
    <row r="321" spans="1:5" x14ac:dyDescent="0.15">
      <c r="A321" s="283">
        <v>56111</v>
      </c>
      <c r="B321" s="283" t="s">
        <v>744</v>
      </c>
      <c r="C321" s="283" t="s">
        <v>744</v>
      </c>
      <c r="D321" s="283" t="s">
        <v>131</v>
      </c>
      <c r="E321" s="283" t="s">
        <v>149</v>
      </c>
    </row>
    <row r="322" spans="1:5" x14ac:dyDescent="0.15">
      <c r="A322" s="283">
        <v>56118</v>
      </c>
      <c r="B322" s="283" t="s">
        <v>745</v>
      </c>
      <c r="C322" s="283" t="s">
        <v>745</v>
      </c>
      <c r="D322" s="283" t="s">
        <v>376</v>
      </c>
    </row>
    <row r="323" spans="1:5" x14ac:dyDescent="0.15">
      <c r="A323" s="283">
        <v>56123</v>
      </c>
      <c r="B323" s="283" t="s">
        <v>746</v>
      </c>
      <c r="C323" s="283" t="s">
        <v>747</v>
      </c>
      <c r="D323" s="283" t="s">
        <v>580</v>
      </c>
      <c r="E323" s="283" t="s">
        <v>85</v>
      </c>
    </row>
    <row r="324" spans="1:5" x14ac:dyDescent="0.15">
      <c r="A324" s="283">
        <v>56127</v>
      </c>
      <c r="B324" s="283" t="s">
        <v>749</v>
      </c>
      <c r="C324" s="283" t="s">
        <v>749</v>
      </c>
      <c r="D324" s="283" t="s">
        <v>185</v>
      </c>
    </row>
    <row r="325" spans="1:5" x14ac:dyDescent="0.15">
      <c r="A325" s="283">
        <v>56128</v>
      </c>
      <c r="B325" s="283" t="s">
        <v>750</v>
      </c>
      <c r="C325" s="283" t="s">
        <v>751</v>
      </c>
      <c r="D325" s="283" t="s">
        <v>726</v>
      </c>
      <c r="E325" s="283" t="s">
        <v>149</v>
      </c>
    </row>
    <row r="326" spans="1:5" x14ac:dyDescent="0.15">
      <c r="A326" s="283">
        <v>56132</v>
      </c>
      <c r="B326" s="283" t="s">
        <v>752</v>
      </c>
      <c r="C326" s="283" t="s">
        <v>752</v>
      </c>
      <c r="D326" s="283" t="s">
        <v>344</v>
      </c>
      <c r="E326" s="283" t="s">
        <v>100</v>
      </c>
    </row>
    <row r="327" spans="1:5" x14ac:dyDescent="0.15">
      <c r="A327" s="283">
        <v>56140</v>
      </c>
      <c r="B327" s="283" t="s">
        <v>753</v>
      </c>
      <c r="C327" s="283" t="s">
        <v>753</v>
      </c>
      <c r="D327" s="283" t="s">
        <v>453</v>
      </c>
    </row>
    <row r="328" spans="1:5" x14ac:dyDescent="0.15">
      <c r="A328" s="283">
        <v>56146</v>
      </c>
      <c r="B328" s="283" t="s">
        <v>756</v>
      </c>
      <c r="C328" s="283" t="s">
        <v>756</v>
      </c>
      <c r="D328" s="283" t="s">
        <v>335</v>
      </c>
    </row>
    <row r="329" spans="1:5" x14ac:dyDescent="0.15">
      <c r="A329" s="283">
        <v>56150</v>
      </c>
      <c r="B329" s="283" t="s">
        <v>758</v>
      </c>
      <c r="C329" s="283" t="s">
        <v>759</v>
      </c>
      <c r="D329" s="283" t="s">
        <v>760</v>
      </c>
    </row>
    <row r="330" spans="1:5" x14ac:dyDescent="0.15">
      <c r="A330" s="283">
        <v>56153</v>
      </c>
      <c r="B330" s="283" t="s">
        <v>761</v>
      </c>
      <c r="C330" s="283" t="s">
        <v>761</v>
      </c>
      <c r="D330" s="283" t="s">
        <v>341</v>
      </c>
      <c r="E330" s="283" t="s">
        <v>85</v>
      </c>
    </row>
    <row r="331" spans="1:5" x14ac:dyDescent="0.15">
      <c r="A331" s="283">
        <v>56154</v>
      </c>
      <c r="B331" s="283" t="s">
        <v>762</v>
      </c>
      <c r="C331" s="283" t="s">
        <v>762</v>
      </c>
      <c r="D331" s="283" t="s">
        <v>726</v>
      </c>
      <c r="E331" s="283" t="s">
        <v>85</v>
      </c>
    </row>
    <row r="332" spans="1:5" x14ac:dyDescent="0.15">
      <c r="A332" s="283">
        <v>56165</v>
      </c>
      <c r="B332" s="283" t="s">
        <v>764</v>
      </c>
      <c r="C332" s="283" t="s">
        <v>764</v>
      </c>
      <c r="D332" s="283" t="s">
        <v>765</v>
      </c>
    </row>
    <row r="333" spans="1:5" x14ac:dyDescent="0.15">
      <c r="A333" s="283">
        <v>56166</v>
      </c>
      <c r="B333" s="283" t="s">
        <v>766</v>
      </c>
      <c r="C333" s="283" t="s">
        <v>766</v>
      </c>
      <c r="D333" s="283" t="s">
        <v>767</v>
      </c>
      <c r="E333" s="283" t="s">
        <v>85</v>
      </c>
    </row>
    <row r="334" spans="1:5" x14ac:dyDescent="0.15">
      <c r="A334" s="283">
        <v>56168</v>
      </c>
      <c r="B334" s="283" t="s">
        <v>768</v>
      </c>
      <c r="C334" s="283" t="s">
        <v>768</v>
      </c>
      <c r="D334" s="283" t="s">
        <v>769</v>
      </c>
    </row>
    <row r="335" spans="1:5" x14ac:dyDescent="0.15">
      <c r="A335" s="283">
        <v>56169</v>
      </c>
      <c r="B335" s="283" t="s">
        <v>770</v>
      </c>
      <c r="C335" s="283" t="s">
        <v>771</v>
      </c>
      <c r="D335" s="283" t="s">
        <v>772</v>
      </c>
    </row>
    <row r="336" spans="1:5" x14ac:dyDescent="0.15">
      <c r="A336" s="283">
        <v>56170</v>
      </c>
      <c r="B336" s="283" t="s">
        <v>773</v>
      </c>
      <c r="C336" s="283" t="s">
        <v>773</v>
      </c>
      <c r="D336" s="283" t="s">
        <v>113</v>
      </c>
      <c r="E336" s="283" t="s">
        <v>85</v>
      </c>
    </row>
    <row r="337" spans="1:5" x14ac:dyDescent="0.15">
      <c r="A337" s="283">
        <v>56175</v>
      </c>
      <c r="B337" s="283" t="s">
        <v>774</v>
      </c>
      <c r="C337" s="283" t="s">
        <v>775</v>
      </c>
      <c r="D337" s="283" t="s">
        <v>227</v>
      </c>
    </row>
    <row r="338" spans="1:5" x14ac:dyDescent="0.15">
      <c r="A338" s="283">
        <v>56190</v>
      </c>
      <c r="B338" s="283" t="s">
        <v>776</v>
      </c>
      <c r="C338" s="283" t="s">
        <v>776</v>
      </c>
      <c r="D338" s="283" t="s">
        <v>632</v>
      </c>
    </row>
    <row r="339" spans="1:5" x14ac:dyDescent="0.15">
      <c r="A339" s="283">
        <v>56193</v>
      </c>
      <c r="B339" s="283" t="s">
        <v>777</v>
      </c>
      <c r="C339" s="283" t="s">
        <v>778</v>
      </c>
      <c r="D339" s="283" t="s">
        <v>276</v>
      </c>
      <c r="E339" s="283" t="s">
        <v>85</v>
      </c>
    </row>
    <row r="340" spans="1:5" x14ac:dyDescent="0.15">
      <c r="A340" s="283">
        <v>56195</v>
      </c>
      <c r="B340" s="283" t="s">
        <v>779</v>
      </c>
      <c r="C340" s="283" t="s">
        <v>779</v>
      </c>
      <c r="D340" s="283" t="s">
        <v>689</v>
      </c>
    </row>
    <row r="341" spans="1:5" x14ac:dyDescent="0.15">
      <c r="A341" s="283">
        <v>56203</v>
      </c>
      <c r="B341" s="283" t="s">
        <v>780</v>
      </c>
      <c r="C341" s="283" t="s">
        <v>781</v>
      </c>
      <c r="D341" s="283" t="s">
        <v>110</v>
      </c>
    </row>
    <row r="342" spans="1:5" x14ac:dyDescent="0.15">
      <c r="A342" s="283">
        <v>56211</v>
      </c>
      <c r="B342" s="283" t="s">
        <v>783</v>
      </c>
      <c r="C342" s="283" t="s">
        <v>784</v>
      </c>
      <c r="D342" s="283" t="s">
        <v>785</v>
      </c>
    </row>
    <row r="343" spans="1:5" x14ac:dyDescent="0.15">
      <c r="A343" s="283">
        <v>56217</v>
      </c>
      <c r="B343" s="283" t="s">
        <v>786</v>
      </c>
      <c r="C343" s="283" t="s">
        <v>786</v>
      </c>
      <c r="D343" s="283" t="s">
        <v>787</v>
      </c>
    </row>
    <row r="344" spans="1:5" x14ac:dyDescent="0.15">
      <c r="A344" s="283">
        <v>56218</v>
      </c>
      <c r="B344" s="283" t="s">
        <v>788</v>
      </c>
      <c r="C344" s="283" t="s">
        <v>788</v>
      </c>
      <c r="D344" s="283" t="s">
        <v>787</v>
      </c>
    </row>
    <row r="345" spans="1:5" x14ac:dyDescent="0.15">
      <c r="A345" s="283">
        <v>56234</v>
      </c>
      <c r="B345" s="283" t="s">
        <v>789</v>
      </c>
      <c r="C345" s="283" t="s">
        <v>789</v>
      </c>
      <c r="D345" s="283" t="s">
        <v>196</v>
      </c>
      <c r="E345" s="283" t="s">
        <v>85</v>
      </c>
    </row>
    <row r="346" spans="1:5" x14ac:dyDescent="0.15">
      <c r="A346" s="283">
        <v>56236</v>
      </c>
      <c r="B346" s="283" t="s">
        <v>790</v>
      </c>
      <c r="C346" s="283" t="s">
        <v>791</v>
      </c>
      <c r="D346" s="283" t="s">
        <v>186</v>
      </c>
    </row>
    <row r="347" spans="1:5" x14ac:dyDescent="0.15">
      <c r="A347" s="283">
        <v>56237</v>
      </c>
      <c r="B347" s="283" t="s">
        <v>14307</v>
      </c>
      <c r="C347" s="283" t="s">
        <v>14307</v>
      </c>
      <c r="D347" s="283" t="s">
        <v>269</v>
      </c>
    </row>
    <row r="348" spans="1:5" x14ac:dyDescent="0.15">
      <c r="A348" s="283">
        <v>56240</v>
      </c>
      <c r="B348" s="283" t="s">
        <v>792</v>
      </c>
      <c r="C348" s="283" t="s">
        <v>792</v>
      </c>
      <c r="D348" s="283" t="s">
        <v>462</v>
      </c>
    </row>
    <row r="349" spans="1:5" x14ac:dyDescent="0.15">
      <c r="A349" s="283">
        <v>56243</v>
      </c>
      <c r="B349" s="283" t="s">
        <v>793</v>
      </c>
      <c r="C349" s="283" t="s">
        <v>794</v>
      </c>
      <c r="D349" s="283" t="s">
        <v>795</v>
      </c>
    </row>
    <row r="350" spans="1:5" x14ac:dyDescent="0.15">
      <c r="A350" s="283">
        <v>56244</v>
      </c>
      <c r="B350" s="283" t="s">
        <v>796</v>
      </c>
      <c r="C350" s="283" t="s">
        <v>797</v>
      </c>
      <c r="D350" s="283" t="s">
        <v>656</v>
      </c>
    </row>
    <row r="351" spans="1:5" x14ac:dyDescent="0.15">
      <c r="A351" s="283">
        <v>56245</v>
      </c>
      <c r="B351" s="283" t="s">
        <v>798</v>
      </c>
      <c r="C351" s="283" t="s">
        <v>799</v>
      </c>
      <c r="D351" s="283" t="s">
        <v>656</v>
      </c>
    </row>
    <row r="352" spans="1:5" x14ac:dyDescent="0.15">
      <c r="A352" s="283">
        <v>56247</v>
      </c>
      <c r="B352" s="283" t="s">
        <v>800</v>
      </c>
      <c r="C352" s="283" t="s">
        <v>800</v>
      </c>
      <c r="D352" s="283" t="s">
        <v>801</v>
      </c>
      <c r="E352" s="283" t="s">
        <v>85</v>
      </c>
    </row>
    <row r="353" spans="1:5" x14ac:dyDescent="0.15">
      <c r="A353" s="283">
        <v>56248</v>
      </c>
      <c r="B353" s="283" t="s">
        <v>802</v>
      </c>
      <c r="C353" s="283" t="s">
        <v>803</v>
      </c>
      <c r="D353" s="283" t="s">
        <v>140</v>
      </c>
      <c r="E353" s="283" t="s">
        <v>85</v>
      </c>
    </row>
    <row r="354" spans="1:5" x14ac:dyDescent="0.15">
      <c r="A354" s="283">
        <v>56258</v>
      </c>
      <c r="B354" s="283" t="s">
        <v>804</v>
      </c>
      <c r="C354" s="283" t="s">
        <v>804</v>
      </c>
      <c r="D354" s="283" t="s">
        <v>14308</v>
      </c>
      <c r="E354" s="283" t="s">
        <v>85</v>
      </c>
    </row>
    <row r="355" spans="1:5" x14ac:dyDescent="0.15">
      <c r="A355" s="283">
        <v>56259</v>
      </c>
      <c r="B355" s="283" t="s">
        <v>805</v>
      </c>
      <c r="C355" s="283" t="s">
        <v>805</v>
      </c>
      <c r="D355" s="283" t="s">
        <v>806</v>
      </c>
    </row>
    <row r="356" spans="1:5" x14ac:dyDescent="0.15">
      <c r="A356" s="283">
        <v>56263</v>
      </c>
      <c r="B356" s="283" t="s">
        <v>807</v>
      </c>
      <c r="C356" s="283" t="s">
        <v>807</v>
      </c>
      <c r="D356" s="283" t="s">
        <v>808</v>
      </c>
    </row>
    <row r="357" spans="1:5" x14ac:dyDescent="0.15">
      <c r="A357" s="283">
        <v>56268</v>
      </c>
      <c r="B357" s="283" t="s">
        <v>809</v>
      </c>
      <c r="C357" s="283" t="s">
        <v>810</v>
      </c>
      <c r="D357" s="283" t="s">
        <v>172</v>
      </c>
      <c r="E357" s="283" t="s">
        <v>100</v>
      </c>
    </row>
    <row r="358" spans="1:5" x14ac:dyDescent="0.15">
      <c r="A358" s="283">
        <v>56275</v>
      </c>
      <c r="B358" s="283" t="s">
        <v>812</v>
      </c>
      <c r="C358" s="283" t="s">
        <v>812</v>
      </c>
      <c r="D358" s="283" t="s">
        <v>13300</v>
      </c>
      <c r="E358" s="283" t="s">
        <v>100</v>
      </c>
    </row>
    <row r="359" spans="1:5" x14ac:dyDescent="0.15">
      <c r="A359" s="283">
        <v>56280</v>
      </c>
      <c r="B359" s="283" t="s">
        <v>814</v>
      </c>
      <c r="C359" s="283" t="s">
        <v>814</v>
      </c>
      <c r="D359" s="283" t="s">
        <v>489</v>
      </c>
      <c r="E359" s="283" t="s">
        <v>85</v>
      </c>
    </row>
    <row r="360" spans="1:5" x14ac:dyDescent="0.15">
      <c r="A360" s="283">
        <v>56281</v>
      </c>
      <c r="B360" s="283" t="s">
        <v>815</v>
      </c>
      <c r="C360" s="283" t="s">
        <v>815</v>
      </c>
      <c r="D360" s="283" t="s">
        <v>416</v>
      </c>
    </row>
    <row r="361" spans="1:5" x14ac:dyDescent="0.15">
      <c r="A361" s="283">
        <v>56285</v>
      </c>
      <c r="B361" s="283" t="s">
        <v>816</v>
      </c>
      <c r="C361" s="283" t="s">
        <v>816</v>
      </c>
      <c r="D361" s="283" t="s">
        <v>360</v>
      </c>
      <c r="E361" s="283" t="s">
        <v>149</v>
      </c>
    </row>
    <row r="362" spans="1:5" x14ac:dyDescent="0.15">
      <c r="A362" s="283">
        <v>56286</v>
      </c>
      <c r="B362" s="283" t="s">
        <v>817</v>
      </c>
      <c r="C362" s="283" t="s">
        <v>817</v>
      </c>
      <c r="D362" s="283" t="s">
        <v>818</v>
      </c>
      <c r="E362" s="283" t="s">
        <v>85</v>
      </c>
    </row>
    <row r="363" spans="1:5" x14ac:dyDescent="0.15">
      <c r="A363" s="283">
        <v>56294</v>
      </c>
      <c r="B363" s="283" t="s">
        <v>14309</v>
      </c>
      <c r="C363" s="283" t="s">
        <v>14309</v>
      </c>
      <c r="D363" s="283" t="s">
        <v>902</v>
      </c>
    </row>
    <row r="364" spans="1:5" x14ac:dyDescent="0.15">
      <c r="A364" s="283">
        <v>56296</v>
      </c>
      <c r="B364" s="283" t="s">
        <v>819</v>
      </c>
      <c r="C364" s="283" t="s">
        <v>819</v>
      </c>
      <c r="D364" s="283" t="s">
        <v>84</v>
      </c>
      <c r="E364" s="283" t="s">
        <v>820</v>
      </c>
    </row>
    <row r="365" spans="1:5" x14ac:dyDescent="0.15">
      <c r="A365" s="283">
        <v>56298</v>
      </c>
      <c r="B365" s="283" t="s">
        <v>821</v>
      </c>
      <c r="C365" s="283" t="s">
        <v>822</v>
      </c>
      <c r="D365" s="283" t="s">
        <v>795</v>
      </c>
      <c r="E365" s="283" t="s">
        <v>85</v>
      </c>
    </row>
    <row r="366" spans="1:5" x14ac:dyDescent="0.15">
      <c r="A366" s="283">
        <v>56300</v>
      </c>
      <c r="B366" s="283" t="s">
        <v>823</v>
      </c>
      <c r="C366" s="283" t="s">
        <v>823</v>
      </c>
      <c r="D366" s="283" t="s">
        <v>643</v>
      </c>
      <c r="E366" s="283" t="s">
        <v>85</v>
      </c>
    </row>
    <row r="367" spans="1:5" x14ac:dyDescent="0.15">
      <c r="A367" s="283">
        <v>56306</v>
      </c>
      <c r="B367" s="283" t="s">
        <v>12592</v>
      </c>
      <c r="C367" s="283" t="s">
        <v>12593</v>
      </c>
      <c r="D367" s="283" t="s">
        <v>638</v>
      </c>
      <c r="E367" s="283" t="s">
        <v>149</v>
      </c>
    </row>
    <row r="368" spans="1:5" x14ac:dyDescent="0.15">
      <c r="A368" s="283">
        <v>56310</v>
      </c>
      <c r="B368" s="283" t="s">
        <v>824</v>
      </c>
      <c r="C368" s="283" t="s">
        <v>825</v>
      </c>
      <c r="D368" s="283" t="s">
        <v>826</v>
      </c>
      <c r="E368" s="283" t="s">
        <v>85</v>
      </c>
    </row>
    <row r="369" spans="1:5" x14ac:dyDescent="0.15">
      <c r="A369" s="283">
        <v>56313</v>
      </c>
      <c r="B369" s="283" t="s">
        <v>828</v>
      </c>
      <c r="C369" s="283" t="s">
        <v>828</v>
      </c>
      <c r="D369" s="283" t="s">
        <v>158</v>
      </c>
    </row>
    <row r="370" spans="1:5" x14ac:dyDescent="0.15">
      <c r="A370" s="283">
        <v>56332</v>
      </c>
      <c r="B370" s="283" t="s">
        <v>829</v>
      </c>
      <c r="C370" s="283" t="s">
        <v>829</v>
      </c>
      <c r="D370" s="283" t="s">
        <v>393</v>
      </c>
      <c r="E370" s="283" t="s">
        <v>85</v>
      </c>
    </row>
    <row r="371" spans="1:5" x14ac:dyDescent="0.15">
      <c r="A371" s="283">
        <v>56347</v>
      </c>
      <c r="B371" s="283" t="s">
        <v>830</v>
      </c>
      <c r="C371" s="283" t="s">
        <v>831</v>
      </c>
      <c r="D371" s="283" t="s">
        <v>158</v>
      </c>
      <c r="E371" s="283" t="s">
        <v>85</v>
      </c>
    </row>
    <row r="372" spans="1:5" x14ac:dyDescent="0.15">
      <c r="A372" s="283">
        <v>56349</v>
      </c>
      <c r="B372" s="283" t="s">
        <v>832</v>
      </c>
      <c r="C372" s="283" t="s">
        <v>832</v>
      </c>
      <c r="D372" s="283" t="s">
        <v>564</v>
      </c>
      <c r="E372" s="283" t="s">
        <v>100</v>
      </c>
    </row>
    <row r="373" spans="1:5" x14ac:dyDescent="0.15">
      <c r="A373" s="283">
        <v>56352</v>
      </c>
      <c r="B373" s="283" t="s">
        <v>833</v>
      </c>
      <c r="C373" s="283" t="s">
        <v>833</v>
      </c>
      <c r="D373" s="283" t="s">
        <v>354</v>
      </c>
    </row>
    <row r="374" spans="1:5" x14ac:dyDescent="0.15">
      <c r="A374" s="283">
        <v>56356</v>
      </c>
      <c r="B374" s="283" t="s">
        <v>834</v>
      </c>
      <c r="C374" s="283" t="s">
        <v>835</v>
      </c>
      <c r="D374" s="283" t="s">
        <v>836</v>
      </c>
      <c r="E374" s="283" t="s">
        <v>85</v>
      </c>
    </row>
    <row r="375" spans="1:5" x14ac:dyDescent="0.15">
      <c r="A375" s="283">
        <v>56364</v>
      </c>
      <c r="B375" s="283" t="s">
        <v>837</v>
      </c>
      <c r="C375" s="283" t="s">
        <v>837</v>
      </c>
      <c r="D375" s="283" t="s">
        <v>218</v>
      </c>
    </row>
    <row r="376" spans="1:5" x14ac:dyDescent="0.15">
      <c r="A376" s="283">
        <v>56372</v>
      </c>
      <c r="B376" s="283" t="s">
        <v>838</v>
      </c>
      <c r="C376" s="283" t="s">
        <v>838</v>
      </c>
      <c r="D376" s="283" t="s">
        <v>839</v>
      </c>
    </row>
    <row r="377" spans="1:5" x14ac:dyDescent="0.15">
      <c r="A377" s="283">
        <v>56381</v>
      </c>
      <c r="B377" s="283" t="s">
        <v>840</v>
      </c>
      <c r="C377" s="283" t="s">
        <v>840</v>
      </c>
      <c r="D377" s="283" t="s">
        <v>571</v>
      </c>
      <c r="E377" s="283" t="s">
        <v>85</v>
      </c>
    </row>
    <row r="378" spans="1:5" x14ac:dyDescent="0.15">
      <c r="A378" s="283">
        <v>56382</v>
      </c>
      <c r="B378" s="283" t="s">
        <v>15674</v>
      </c>
      <c r="C378" s="283" t="s">
        <v>15675</v>
      </c>
      <c r="D378" s="283" t="s">
        <v>808</v>
      </c>
    </row>
    <row r="379" spans="1:5" x14ac:dyDescent="0.15">
      <c r="A379" s="283">
        <v>56383</v>
      </c>
      <c r="B379" s="283" t="s">
        <v>841</v>
      </c>
      <c r="C379" s="283" t="s">
        <v>842</v>
      </c>
      <c r="D379" s="283" t="s">
        <v>843</v>
      </c>
    </row>
    <row r="380" spans="1:5" x14ac:dyDescent="0.15">
      <c r="A380" s="283">
        <v>56386</v>
      </c>
      <c r="B380" s="283" t="s">
        <v>844</v>
      </c>
      <c r="C380" s="283" t="s">
        <v>844</v>
      </c>
      <c r="D380" s="283" t="s">
        <v>664</v>
      </c>
      <c r="E380" s="283" t="s">
        <v>149</v>
      </c>
    </row>
    <row r="381" spans="1:5" x14ac:dyDescent="0.15">
      <c r="A381" s="283">
        <v>56387</v>
      </c>
      <c r="B381" s="283" t="s">
        <v>845</v>
      </c>
      <c r="C381" s="283" t="s">
        <v>845</v>
      </c>
      <c r="D381" s="283" t="s">
        <v>189</v>
      </c>
      <c r="E381" s="283" t="s">
        <v>100</v>
      </c>
    </row>
    <row r="382" spans="1:5" x14ac:dyDescent="0.15">
      <c r="A382" s="283">
        <v>56388</v>
      </c>
      <c r="B382" s="283" t="s">
        <v>14310</v>
      </c>
      <c r="C382" s="283" t="s">
        <v>14310</v>
      </c>
      <c r="D382" s="283" t="s">
        <v>396</v>
      </c>
    </row>
    <row r="383" spans="1:5" x14ac:dyDescent="0.15">
      <c r="A383" s="283">
        <v>56389</v>
      </c>
      <c r="B383" s="283" t="s">
        <v>846</v>
      </c>
      <c r="C383" s="283" t="s">
        <v>846</v>
      </c>
      <c r="D383" s="283" t="s">
        <v>465</v>
      </c>
      <c r="E383" s="283" t="s">
        <v>85</v>
      </c>
    </row>
    <row r="384" spans="1:5" x14ac:dyDescent="0.15">
      <c r="A384" s="283">
        <v>56395</v>
      </c>
      <c r="B384" s="283" t="s">
        <v>847</v>
      </c>
      <c r="C384" s="283" t="s">
        <v>848</v>
      </c>
      <c r="D384" s="283" t="s">
        <v>849</v>
      </c>
    </row>
    <row r="385" spans="1:5" x14ac:dyDescent="0.15">
      <c r="A385" s="283">
        <v>56401</v>
      </c>
      <c r="B385" s="283" t="s">
        <v>851</v>
      </c>
      <c r="C385" s="283" t="s">
        <v>851</v>
      </c>
      <c r="D385" s="283" t="s">
        <v>151</v>
      </c>
      <c r="E385" s="283" t="s">
        <v>85</v>
      </c>
    </row>
    <row r="386" spans="1:5" x14ac:dyDescent="0.15">
      <c r="A386" s="283">
        <v>56402</v>
      </c>
      <c r="B386" s="283" t="s">
        <v>852</v>
      </c>
      <c r="C386" s="283" t="s">
        <v>852</v>
      </c>
      <c r="D386" s="283" t="s">
        <v>151</v>
      </c>
      <c r="E386" s="283" t="s">
        <v>282</v>
      </c>
    </row>
    <row r="387" spans="1:5" x14ac:dyDescent="0.15">
      <c r="A387" s="283">
        <v>56409</v>
      </c>
      <c r="B387" s="283" t="s">
        <v>853</v>
      </c>
      <c r="C387" s="283" t="s">
        <v>853</v>
      </c>
      <c r="D387" s="283" t="s">
        <v>769</v>
      </c>
    </row>
    <row r="388" spans="1:5" x14ac:dyDescent="0.15">
      <c r="A388" s="283">
        <v>56410</v>
      </c>
      <c r="B388" s="283" t="s">
        <v>854</v>
      </c>
      <c r="C388" s="283" t="s">
        <v>855</v>
      </c>
      <c r="D388" s="283" t="s">
        <v>476</v>
      </c>
      <c r="E388" s="283" t="s">
        <v>100</v>
      </c>
    </row>
    <row r="389" spans="1:5" x14ac:dyDescent="0.15">
      <c r="A389" s="283">
        <v>56412</v>
      </c>
      <c r="B389" s="283" t="s">
        <v>856</v>
      </c>
      <c r="C389" s="283" t="s">
        <v>856</v>
      </c>
      <c r="D389" s="283" t="s">
        <v>453</v>
      </c>
    </row>
    <row r="390" spans="1:5" x14ac:dyDescent="0.15">
      <c r="A390" s="283">
        <v>56428</v>
      </c>
      <c r="B390" s="283" t="s">
        <v>858</v>
      </c>
      <c r="C390" s="283" t="s">
        <v>859</v>
      </c>
      <c r="D390" s="283" t="s">
        <v>267</v>
      </c>
    </row>
    <row r="391" spans="1:5" x14ac:dyDescent="0.15">
      <c r="A391" s="283">
        <v>56431</v>
      </c>
      <c r="B391" s="283" t="s">
        <v>860</v>
      </c>
      <c r="C391" s="283" t="s">
        <v>860</v>
      </c>
      <c r="D391" s="283" t="s">
        <v>861</v>
      </c>
    </row>
    <row r="392" spans="1:5" x14ac:dyDescent="0.15">
      <c r="A392" s="283">
        <v>56433</v>
      </c>
      <c r="B392" s="283" t="s">
        <v>862</v>
      </c>
      <c r="C392" s="283" t="s">
        <v>862</v>
      </c>
      <c r="D392" s="283" t="s">
        <v>312</v>
      </c>
    </row>
    <row r="393" spans="1:5" x14ac:dyDescent="0.15">
      <c r="A393" s="283">
        <v>56434</v>
      </c>
      <c r="B393" s="283" t="s">
        <v>14311</v>
      </c>
      <c r="C393" s="283" t="s">
        <v>14311</v>
      </c>
      <c r="D393" s="283" t="s">
        <v>161</v>
      </c>
    </row>
    <row r="394" spans="1:5" x14ac:dyDescent="0.15">
      <c r="A394" s="283">
        <v>56436</v>
      </c>
      <c r="B394" s="283" t="s">
        <v>863</v>
      </c>
      <c r="C394" s="283" t="s">
        <v>864</v>
      </c>
      <c r="D394" s="283" t="s">
        <v>90</v>
      </c>
    </row>
    <row r="395" spans="1:5" x14ac:dyDescent="0.15">
      <c r="A395" s="283">
        <v>56437</v>
      </c>
      <c r="B395" s="283" t="s">
        <v>865</v>
      </c>
      <c r="C395" s="283" t="s">
        <v>865</v>
      </c>
      <c r="D395" s="283" t="s">
        <v>90</v>
      </c>
      <c r="E395" s="283" t="s">
        <v>149</v>
      </c>
    </row>
    <row r="396" spans="1:5" x14ac:dyDescent="0.15">
      <c r="A396" s="283">
        <v>56446</v>
      </c>
      <c r="B396" s="283" t="s">
        <v>866</v>
      </c>
      <c r="C396" s="283" t="s">
        <v>866</v>
      </c>
      <c r="D396" s="283" t="s">
        <v>867</v>
      </c>
    </row>
    <row r="397" spans="1:5" x14ac:dyDescent="0.15">
      <c r="A397" s="283">
        <v>56452</v>
      </c>
      <c r="B397" s="283" t="s">
        <v>868</v>
      </c>
      <c r="C397" s="283" t="s">
        <v>868</v>
      </c>
      <c r="D397" s="283" t="s">
        <v>682</v>
      </c>
    </row>
    <row r="398" spans="1:5" x14ac:dyDescent="0.15">
      <c r="A398" s="283">
        <v>56455</v>
      </c>
      <c r="B398" s="283" t="s">
        <v>14312</v>
      </c>
      <c r="C398" s="283" t="s">
        <v>14313</v>
      </c>
      <c r="D398" s="283" t="s">
        <v>185</v>
      </c>
      <c r="E398" s="283" t="s">
        <v>85</v>
      </c>
    </row>
    <row r="399" spans="1:5" x14ac:dyDescent="0.15">
      <c r="A399" s="283">
        <v>56456</v>
      </c>
      <c r="B399" s="283" t="s">
        <v>870</v>
      </c>
      <c r="C399" s="283" t="s">
        <v>870</v>
      </c>
      <c r="D399" s="283" t="s">
        <v>142</v>
      </c>
      <c r="E399" s="283" t="s">
        <v>85</v>
      </c>
    </row>
    <row r="400" spans="1:5" x14ac:dyDescent="0.15">
      <c r="A400" s="283">
        <v>56460</v>
      </c>
      <c r="B400" s="283" t="s">
        <v>871</v>
      </c>
      <c r="C400" s="283" t="s">
        <v>871</v>
      </c>
      <c r="D400" s="283" t="s">
        <v>698</v>
      </c>
    </row>
    <row r="401" spans="1:5" x14ac:dyDescent="0.15">
      <c r="A401" s="283">
        <v>56461</v>
      </c>
      <c r="B401" s="283" t="s">
        <v>872</v>
      </c>
      <c r="C401" s="283" t="s">
        <v>872</v>
      </c>
      <c r="D401" s="283" t="s">
        <v>571</v>
      </c>
      <c r="E401" s="283" t="s">
        <v>100</v>
      </c>
    </row>
    <row r="402" spans="1:5" x14ac:dyDescent="0.15">
      <c r="A402" s="283">
        <v>56463</v>
      </c>
      <c r="B402" s="283" t="s">
        <v>874</v>
      </c>
      <c r="C402" s="283" t="s">
        <v>874</v>
      </c>
      <c r="D402" s="283" t="s">
        <v>190</v>
      </c>
      <c r="E402" s="283" t="s">
        <v>85</v>
      </c>
    </row>
    <row r="403" spans="1:5" x14ac:dyDescent="0.15">
      <c r="A403" s="283">
        <v>56464</v>
      </c>
      <c r="B403" s="283" t="s">
        <v>875</v>
      </c>
      <c r="C403" s="283" t="s">
        <v>875</v>
      </c>
      <c r="D403" s="283" t="s">
        <v>571</v>
      </c>
      <c r="E403" s="283" t="s">
        <v>100</v>
      </c>
    </row>
    <row r="404" spans="1:5" x14ac:dyDescent="0.15">
      <c r="A404" s="283">
        <v>56466</v>
      </c>
      <c r="B404" s="283" t="s">
        <v>876</v>
      </c>
      <c r="C404" s="283" t="s">
        <v>876</v>
      </c>
      <c r="D404" s="283" t="s">
        <v>571</v>
      </c>
      <c r="E404" s="283" t="s">
        <v>85</v>
      </c>
    </row>
    <row r="405" spans="1:5" x14ac:dyDescent="0.15">
      <c r="A405" s="283">
        <v>56472</v>
      </c>
      <c r="B405" s="283" t="s">
        <v>879</v>
      </c>
      <c r="C405" s="283" t="s">
        <v>880</v>
      </c>
      <c r="D405" s="283" t="s">
        <v>881</v>
      </c>
      <c r="E405" s="283" t="s">
        <v>85</v>
      </c>
    </row>
    <row r="406" spans="1:5" x14ac:dyDescent="0.15">
      <c r="A406" s="283">
        <v>56476</v>
      </c>
      <c r="B406" s="283" t="s">
        <v>882</v>
      </c>
      <c r="C406" s="283" t="s">
        <v>882</v>
      </c>
      <c r="D406" s="283" t="s">
        <v>229</v>
      </c>
      <c r="E406" s="283" t="s">
        <v>85</v>
      </c>
    </row>
    <row r="407" spans="1:5" x14ac:dyDescent="0.15">
      <c r="A407" s="283">
        <v>56479</v>
      </c>
      <c r="B407" s="283" t="s">
        <v>12594</v>
      </c>
      <c r="C407" s="283" t="s">
        <v>12594</v>
      </c>
      <c r="D407" s="283" t="s">
        <v>664</v>
      </c>
      <c r="E407" s="283" t="s">
        <v>85</v>
      </c>
    </row>
    <row r="408" spans="1:5" x14ac:dyDescent="0.15">
      <c r="A408" s="283">
        <v>56488</v>
      </c>
      <c r="B408" s="283" t="s">
        <v>883</v>
      </c>
      <c r="C408" s="283" t="s">
        <v>883</v>
      </c>
      <c r="D408" s="283" t="s">
        <v>527</v>
      </c>
      <c r="E408" s="283" t="s">
        <v>85</v>
      </c>
    </row>
    <row r="409" spans="1:5" x14ac:dyDescent="0.15">
      <c r="A409" s="283">
        <v>56494</v>
      </c>
      <c r="B409" s="283" t="s">
        <v>884</v>
      </c>
      <c r="C409" s="283" t="s">
        <v>884</v>
      </c>
      <c r="D409" s="283" t="s">
        <v>218</v>
      </c>
      <c r="E409" s="283" t="s">
        <v>85</v>
      </c>
    </row>
    <row r="410" spans="1:5" x14ac:dyDescent="0.15">
      <c r="A410" s="283">
        <v>56498</v>
      </c>
      <c r="B410" s="283" t="s">
        <v>885</v>
      </c>
      <c r="C410" s="283" t="s">
        <v>885</v>
      </c>
      <c r="D410" s="283" t="s">
        <v>468</v>
      </c>
    </row>
    <row r="411" spans="1:5" x14ac:dyDescent="0.15">
      <c r="A411" s="283">
        <v>56499</v>
      </c>
      <c r="B411" s="283" t="s">
        <v>886</v>
      </c>
      <c r="C411" s="283" t="s">
        <v>886</v>
      </c>
      <c r="D411" s="283" t="s">
        <v>267</v>
      </c>
      <c r="E411" s="283" t="s">
        <v>85</v>
      </c>
    </row>
    <row r="412" spans="1:5" x14ac:dyDescent="0.15">
      <c r="A412" s="283">
        <v>56506</v>
      </c>
      <c r="B412" s="283" t="s">
        <v>15676</v>
      </c>
      <c r="C412" s="283" t="s">
        <v>15676</v>
      </c>
      <c r="D412" s="283" t="s">
        <v>664</v>
      </c>
    </row>
    <row r="413" spans="1:5" x14ac:dyDescent="0.15">
      <c r="A413" s="283">
        <v>56511</v>
      </c>
      <c r="B413" s="283" t="s">
        <v>888</v>
      </c>
      <c r="C413" s="283" t="s">
        <v>888</v>
      </c>
      <c r="D413" s="283" t="s">
        <v>137</v>
      </c>
      <c r="E413" s="283" t="s">
        <v>100</v>
      </c>
    </row>
    <row r="414" spans="1:5" x14ac:dyDescent="0.15">
      <c r="A414" s="283">
        <v>56523</v>
      </c>
      <c r="B414" s="283" t="s">
        <v>889</v>
      </c>
      <c r="C414" s="283" t="s">
        <v>889</v>
      </c>
      <c r="D414" s="283" t="s">
        <v>279</v>
      </c>
      <c r="E414" s="283" t="s">
        <v>85</v>
      </c>
    </row>
    <row r="415" spans="1:5" x14ac:dyDescent="0.15">
      <c r="A415" s="283">
        <v>56527</v>
      </c>
      <c r="B415" s="283" t="s">
        <v>14314</v>
      </c>
      <c r="C415" s="283" t="s">
        <v>14314</v>
      </c>
      <c r="D415" s="283" t="s">
        <v>643</v>
      </c>
      <c r="E415" s="283" t="s">
        <v>100</v>
      </c>
    </row>
    <row r="416" spans="1:5" x14ac:dyDescent="0.15">
      <c r="A416" s="283">
        <v>56528</v>
      </c>
      <c r="B416" s="283" t="s">
        <v>891</v>
      </c>
      <c r="C416" s="283" t="s">
        <v>891</v>
      </c>
      <c r="D416" s="283" t="s">
        <v>881</v>
      </c>
    </row>
    <row r="417" spans="1:5" x14ac:dyDescent="0.15">
      <c r="A417" s="283">
        <v>56531</v>
      </c>
      <c r="B417" s="283" t="s">
        <v>892</v>
      </c>
      <c r="C417" s="283" t="s">
        <v>892</v>
      </c>
      <c r="D417" s="283" t="s">
        <v>101</v>
      </c>
      <c r="E417" s="283" t="s">
        <v>85</v>
      </c>
    </row>
    <row r="418" spans="1:5" x14ac:dyDescent="0.15">
      <c r="A418" s="283">
        <v>56533</v>
      </c>
      <c r="B418" s="283" t="s">
        <v>893</v>
      </c>
      <c r="C418" s="283" t="s">
        <v>893</v>
      </c>
      <c r="D418" s="283" t="s">
        <v>186</v>
      </c>
      <c r="E418" s="283" t="s">
        <v>85</v>
      </c>
    </row>
    <row r="419" spans="1:5" x14ac:dyDescent="0.15">
      <c r="A419" s="283">
        <v>56542</v>
      </c>
      <c r="B419" s="283" t="s">
        <v>894</v>
      </c>
      <c r="C419" s="283" t="s">
        <v>894</v>
      </c>
      <c r="D419" s="283" t="s">
        <v>895</v>
      </c>
    </row>
    <row r="420" spans="1:5" x14ac:dyDescent="0.15">
      <c r="A420" s="283">
        <v>56544</v>
      </c>
      <c r="B420" s="283" t="s">
        <v>896</v>
      </c>
      <c r="C420" s="283" t="s">
        <v>897</v>
      </c>
      <c r="D420" s="283" t="s">
        <v>128</v>
      </c>
      <c r="E420" s="283" t="s">
        <v>100</v>
      </c>
    </row>
    <row r="421" spans="1:5" x14ac:dyDescent="0.15">
      <c r="A421" s="283">
        <v>56548</v>
      </c>
      <c r="B421" s="283" t="s">
        <v>15677</v>
      </c>
      <c r="C421" s="283" t="s">
        <v>15677</v>
      </c>
      <c r="D421" s="283" t="s">
        <v>13164</v>
      </c>
    </row>
    <row r="422" spans="1:5" x14ac:dyDescent="0.15">
      <c r="A422" s="283">
        <v>56554</v>
      </c>
      <c r="B422" s="283" t="s">
        <v>898</v>
      </c>
      <c r="C422" s="283" t="s">
        <v>899</v>
      </c>
      <c r="D422" s="283" t="s">
        <v>142</v>
      </c>
      <c r="E422" s="283" t="s">
        <v>100</v>
      </c>
    </row>
    <row r="423" spans="1:5" x14ac:dyDescent="0.15">
      <c r="A423" s="283">
        <v>56555</v>
      </c>
      <c r="B423" s="283" t="s">
        <v>900</v>
      </c>
      <c r="C423" s="283" t="s">
        <v>901</v>
      </c>
      <c r="D423" s="283" t="s">
        <v>902</v>
      </c>
      <c r="E423" s="283" t="s">
        <v>100</v>
      </c>
    </row>
    <row r="424" spans="1:5" x14ac:dyDescent="0.15">
      <c r="A424" s="283">
        <v>56562</v>
      </c>
      <c r="B424" s="283" t="s">
        <v>903</v>
      </c>
      <c r="C424" s="283" t="s">
        <v>903</v>
      </c>
      <c r="D424" s="283" t="s">
        <v>566</v>
      </c>
      <c r="E424" s="283" t="s">
        <v>85</v>
      </c>
    </row>
    <row r="425" spans="1:5" x14ac:dyDescent="0.15">
      <c r="A425" s="283">
        <v>56567</v>
      </c>
      <c r="B425" s="283" t="s">
        <v>904</v>
      </c>
      <c r="C425" s="283" t="s">
        <v>904</v>
      </c>
      <c r="D425" s="283" t="s">
        <v>702</v>
      </c>
      <c r="E425" s="283" t="s">
        <v>100</v>
      </c>
    </row>
    <row r="426" spans="1:5" x14ac:dyDescent="0.15">
      <c r="A426" s="283">
        <v>56569</v>
      </c>
      <c r="B426" s="283" t="s">
        <v>905</v>
      </c>
      <c r="C426" s="283" t="s">
        <v>905</v>
      </c>
      <c r="D426" s="283" t="s">
        <v>190</v>
      </c>
      <c r="E426" s="283" t="s">
        <v>100</v>
      </c>
    </row>
    <row r="427" spans="1:5" x14ac:dyDescent="0.15">
      <c r="A427" s="283">
        <v>56578</v>
      </c>
      <c r="B427" s="283" t="s">
        <v>908</v>
      </c>
      <c r="C427" s="283" t="s">
        <v>908</v>
      </c>
      <c r="D427" s="283" t="s">
        <v>727</v>
      </c>
      <c r="E427" s="283" t="s">
        <v>85</v>
      </c>
    </row>
    <row r="428" spans="1:5" x14ac:dyDescent="0.15">
      <c r="A428" s="283">
        <v>56580</v>
      </c>
      <c r="B428" s="283" t="s">
        <v>909</v>
      </c>
      <c r="C428" s="283" t="s">
        <v>909</v>
      </c>
      <c r="D428" s="283" t="s">
        <v>772</v>
      </c>
    </row>
    <row r="429" spans="1:5" x14ac:dyDescent="0.15">
      <c r="A429" s="283">
        <v>56582</v>
      </c>
      <c r="B429" s="283" t="s">
        <v>910</v>
      </c>
      <c r="C429" s="283" t="s">
        <v>911</v>
      </c>
      <c r="D429" s="283" t="s">
        <v>376</v>
      </c>
      <c r="E429" s="283" t="s">
        <v>149</v>
      </c>
    </row>
    <row r="430" spans="1:5" x14ac:dyDescent="0.15">
      <c r="A430" s="283">
        <v>56583</v>
      </c>
      <c r="B430" s="283" t="s">
        <v>912</v>
      </c>
      <c r="C430" s="283" t="s">
        <v>912</v>
      </c>
      <c r="D430" s="283" t="s">
        <v>711</v>
      </c>
      <c r="E430" s="283" t="s">
        <v>85</v>
      </c>
    </row>
    <row r="431" spans="1:5" x14ac:dyDescent="0.15">
      <c r="A431" s="283">
        <v>56584</v>
      </c>
      <c r="B431" s="283" t="s">
        <v>913</v>
      </c>
      <c r="C431" s="283" t="s">
        <v>913</v>
      </c>
      <c r="D431" s="283" t="s">
        <v>914</v>
      </c>
      <c r="E431" s="283" t="s">
        <v>85</v>
      </c>
    </row>
    <row r="432" spans="1:5" x14ac:dyDescent="0.15">
      <c r="A432" s="283">
        <v>56587</v>
      </c>
      <c r="B432" s="283" t="s">
        <v>915</v>
      </c>
      <c r="C432" s="283" t="s">
        <v>916</v>
      </c>
      <c r="D432" s="283" t="s">
        <v>263</v>
      </c>
      <c r="E432" s="283" t="s">
        <v>100</v>
      </c>
    </row>
    <row r="433" spans="1:5" x14ac:dyDescent="0.15">
      <c r="A433" s="283">
        <v>56588</v>
      </c>
      <c r="B433" s="283" t="s">
        <v>917</v>
      </c>
      <c r="C433" s="283" t="s">
        <v>917</v>
      </c>
      <c r="D433" s="283" t="s">
        <v>341</v>
      </c>
      <c r="E433" s="283" t="s">
        <v>100</v>
      </c>
    </row>
    <row r="434" spans="1:5" x14ac:dyDescent="0.15">
      <c r="A434" s="283">
        <v>56592</v>
      </c>
      <c r="B434" s="283" t="s">
        <v>918</v>
      </c>
      <c r="C434" s="283" t="s">
        <v>919</v>
      </c>
      <c r="D434" s="283" t="s">
        <v>267</v>
      </c>
    </row>
    <row r="435" spans="1:5" x14ac:dyDescent="0.15">
      <c r="A435" s="283">
        <v>56599</v>
      </c>
      <c r="B435" s="283" t="s">
        <v>920</v>
      </c>
      <c r="C435" s="283" t="s">
        <v>920</v>
      </c>
      <c r="D435" s="283" t="s">
        <v>137</v>
      </c>
    </row>
    <row r="436" spans="1:5" x14ac:dyDescent="0.15">
      <c r="A436" s="283">
        <v>56608</v>
      </c>
      <c r="B436" s="283" t="s">
        <v>15678</v>
      </c>
      <c r="C436" s="283" t="s">
        <v>15678</v>
      </c>
      <c r="D436" s="283" t="s">
        <v>857</v>
      </c>
      <c r="E436" s="283" t="s">
        <v>85</v>
      </c>
    </row>
    <row r="437" spans="1:5" x14ac:dyDescent="0.15">
      <c r="A437" s="283">
        <v>56613</v>
      </c>
      <c r="B437" s="283" t="s">
        <v>921</v>
      </c>
      <c r="C437" s="283" t="s">
        <v>922</v>
      </c>
      <c r="D437" s="283" t="s">
        <v>380</v>
      </c>
      <c r="E437" s="283" t="s">
        <v>100</v>
      </c>
    </row>
    <row r="438" spans="1:5" x14ac:dyDescent="0.15">
      <c r="A438" s="283">
        <v>56617</v>
      </c>
      <c r="B438" s="283" t="s">
        <v>923</v>
      </c>
      <c r="C438" s="283" t="s">
        <v>923</v>
      </c>
      <c r="D438" s="283" t="s">
        <v>924</v>
      </c>
    </row>
    <row r="439" spans="1:5" x14ac:dyDescent="0.15">
      <c r="A439" s="283">
        <v>56622</v>
      </c>
      <c r="B439" s="283" t="s">
        <v>925</v>
      </c>
      <c r="C439" s="283" t="s">
        <v>925</v>
      </c>
      <c r="D439" s="283" t="s">
        <v>926</v>
      </c>
      <c r="E439" s="283" t="s">
        <v>85</v>
      </c>
    </row>
    <row r="440" spans="1:5" x14ac:dyDescent="0.15">
      <c r="A440" s="283">
        <v>56631</v>
      </c>
      <c r="B440" s="283" t="s">
        <v>927</v>
      </c>
      <c r="C440" s="283" t="s">
        <v>927</v>
      </c>
      <c r="D440" s="283" t="s">
        <v>147</v>
      </c>
    </row>
    <row r="441" spans="1:5" x14ac:dyDescent="0.15">
      <c r="A441" s="283">
        <v>56639</v>
      </c>
      <c r="B441" s="283" t="s">
        <v>928</v>
      </c>
      <c r="C441" s="283" t="s">
        <v>929</v>
      </c>
      <c r="D441" s="283" t="s">
        <v>464</v>
      </c>
      <c r="E441" s="283" t="s">
        <v>100</v>
      </c>
    </row>
    <row r="442" spans="1:5" x14ac:dyDescent="0.15">
      <c r="A442" s="283">
        <v>56640</v>
      </c>
      <c r="B442" s="283" t="s">
        <v>930</v>
      </c>
      <c r="C442" s="283" t="s">
        <v>930</v>
      </c>
      <c r="D442" s="283" t="s">
        <v>931</v>
      </c>
    </row>
    <row r="443" spans="1:5" x14ac:dyDescent="0.15">
      <c r="A443" s="283">
        <v>56641</v>
      </c>
      <c r="B443" s="283" t="s">
        <v>932</v>
      </c>
      <c r="C443" s="283" t="s">
        <v>932</v>
      </c>
      <c r="D443" s="283" t="s">
        <v>617</v>
      </c>
    </row>
    <row r="444" spans="1:5" x14ac:dyDescent="0.15">
      <c r="A444" s="283">
        <v>56647</v>
      </c>
      <c r="B444" s="283" t="s">
        <v>934</v>
      </c>
      <c r="C444" s="283" t="s">
        <v>935</v>
      </c>
      <c r="D444" s="283" t="s">
        <v>936</v>
      </c>
    </row>
    <row r="445" spans="1:5" x14ac:dyDescent="0.15">
      <c r="A445" s="283">
        <v>56654</v>
      </c>
      <c r="B445" s="283" t="s">
        <v>937</v>
      </c>
      <c r="C445" s="283" t="s">
        <v>937</v>
      </c>
      <c r="D445" s="283" t="s">
        <v>168</v>
      </c>
    </row>
    <row r="446" spans="1:5" x14ac:dyDescent="0.15">
      <c r="A446" s="283">
        <v>56656</v>
      </c>
      <c r="B446" s="283" t="s">
        <v>938</v>
      </c>
      <c r="C446" s="283" t="s">
        <v>938</v>
      </c>
      <c r="D446" s="283" t="s">
        <v>939</v>
      </c>
      <c r="E446" s="283" t="s">
        <v>85</v>
      </c>
    </row>
    <row r="447" spans="1:5" x14ac:dyDescent="0.15">
      <c r="A447" s="283">
        <v>56657</v>
      </c>
      <c r="B447" s="283" t="s">
        <v>940</v>
      </c>
      <c r="C447" s="283" t="s">
        <v>940</v>
      </c>
      <c r="D447" s="283" t="s">
        <v>941</v>
      </c>
      <c r="E447" s="283" t="s">
        <v>282</v>
      </c>
    </row>
    <row r="448" spans="1:5" x14ac:dyDescent="0.15">
      <c r="A448" s="283">
        <v>56660</v>
      </c>
      <c r="B448" s="283" t="s">
        <v>942</v>
      </c>
      <c r="C448" s="283" t="s">
        <v>942</v>
      </c>
      <c r="D448" s="283" t="s">
        <v>943</v>
      </c>
      <c r="E448" s="283" t="s">
        <v>85</v>
      </c>
    </row>
    <row r="449" spans="1:5" x14ac:dyDescent="0.15">
      <c r="A449" s="283">
        <v>56661</v>
      </c>
      <c r="B449" s="283" t="s">
        <v>944</v>
      </c>
      <c r="C449" s="283" t="s">
        <v>944</v>
      </c>
      <c r="D449" s="283" t="s">
        <v>99</v>
      </c>
    </row>
    <row r="450" spans="1:5" x14ac:dyDescent="0.15">
      <c r="A450" s="283">
        <v>56662</v>
      </c>
      <c r="B450" s="283" t="s">
        <v>945</v>
      </c>
      <c r="C450" s="283" t="s">
        <v>945</v>
      </c>
      <c r="D450" s="283" t="s">
        <v>99</v>
      </c>
      <c r="E450" s="283" t="s">
        <v>85</v>
      </c>
    </row>
    <row r="451" spans="1:5" x14ac:dyDescent="0.15">
      <c r="A451" s="283">
        <v>56664</v>
      </c>
      <c r="B451" s="283" t="s">
        <v>946</v>
      </c>
      <c r="C451" s="283" t="s">
        <v>947</v>
      </c>
      <c r="D451" s="283" t="s">
        <v>267</v>
      </c>
      <c r="E451" s="283" t="s">
        <v>100</v>
      </c>
    </row>
    <row r="452" spans="1:5" x14ac:dyDescent="0.15">
      <c r="A452" s="283">
        <v>56670</v>
      </c>
      <c r="B452" s="283" t="s">
        <v>948</v>
      </c>
      <c r="C452" s="283" t="s">
        <v>948</v>
      </c>
      <c r="D452" s="283" t="s">
        <v>1866</v>
      </c>
    </row>
    <row r="453" spans="1:5" x14ac:dyDescent="0.15">
      <c r="A453" s="283">
        <v>56681</v>
      </c>
      <c r="B453" s="283" t="s">
        <v>950</v>
      </c>
      <c r="C453" s="283" t="s">
        <v>951</v>
      </c>
      <c r="D453" s="283" t="s">
        <v>580</v>
      </c>
      <c r="E453" s="283" t="s">
        <v>85</v>
      </c>
    </row>
    <row r="454" spans="1:5" x14ac:dyDescent="0.15">
      <c r="A454" s="283">
        <v>56682</v>
      </c>
      <c r="B454" s="283" t="s">
        <v>952</v>
      </c>
      <c r="C454" s="283" t="s">
        <v>953</v>
      </c>
      <c r="D454" s="283" t="s">
        <v>425</v>
      </c>
      <c r="E454" s="283" t="s">
        <v>85</v>
      </c>
    </row>
    <row r="455" spans="1:5" x14ac:dyDescent="0.15">
      <c r="A455" s="283">
        <v>56686</v>
      </c>
      <c r="B455" s="283" t="s">
        <v>14315</v>
      </c>
      <c r="C455" s="283" t="s">
        <v>14315</v>
      </c>
      <c r="D455" s="283" t="s">
        <v>14316</v>
      </c>
      <c r="E455" s="283" t="s">
        <v>85</v>
      </c>
    </row>
    <row r="456" spans="1:5" x14ac:dyDescent="0.15">
      <c r="A456" s="283">
        <v>56690</v>
      </c>
      <c r="B456" s="283" t="s">
        <v>954</v>
      </c>
      <c r="C456" s="283" t="s">
        <v>954</v>
      </c>
      <c r="D456" s="283" t="s">
        <v>710</v>
      </c>
      <c r="E456" s="283" t="s">
        <v>85</v>
      </c>
    </row>
    <row r="457" spans="1:5" x14ac:dyDescent="0.15">
      <c r="A457" s="283">
        <v>56698</v>
      </c>
      <c r="B457" s="283" t="s">
        <v>957</v>
      </c>
      <c r="C457" s="283" t="s">
        <v>957</v>
      </c>
      <c r="D457" s="283" t="s">
        <v>808</v>
      </c>
    </row>
    <row r="458" spans="1:5" x14ac:dyDescent="0.15">
      <c r="A458" s="283">
        <v>56702</v>
      </c>
      <c r="B458" s="283" t="s">
        <v>960</v>
      </c>
      <c r="C458" s="283" t="s">
        <v>960</v>
      </c>
      <c r="D458" s="283" t="s">
        <v>961</v>
      </c>
    </row>
    <row r="459" spans="1:5" x14ac:dyDescent="0.15">
      <c r="A459" s="283">
        <v>56703</v>
      </c>
      <c r="B459" s="283" t="s">
        <v>962</v>
      </c>
      <c r="C459" s="283" t="s">
        <v>962</v>
      </c>
      <c r="D459" s="283" t="s">
        <v>189</v>
      </c>
      <c r="E459" s="283" t="s">
        <v>85</v>
      </c>
    </row>
    <row r="460" spans="1:5" x14ac:dyDescent="0.15">
      <c r="A460" s="283">
        <v>56707</v>
      </c>
      <c r="B460" s="283" t="s">
        <v>963</v>
      </c>
      <c r="C460" s="283" t="s">
        <v>963</v>
      </c>
      <c r="D460" s="283" t="s">
        <v>214</v>
      </c>
      <c r="E460" s="283" t="s">
        <v>85</v>
      </c>
    </row>
    <row r="461" spans="1:5" x14ac:dyDescent="0.15">
      <c r="A461" s="283">
        <v>56709</v>
      </c>
      <c r="B461" s="283" t="s">
        <v>14317</v>
      </c>
      <c r="C461" s="283" t="s">
        <v>14317</v>
      </c>
      <c r="D461" s="283" t="s">
        <v>90</v>
      </c>
    </row>
    <row r="462" spans="1:5" x14ac:dyDescent="0.15">
      <c r="A462" s="283">
        <v>56711</v>
      </c>
      <c r="B462" s="283" t="s">
        <v>965</v>
      </c>
      <c r="C462" s="283" t="s">
        <v>965</v>
      </c>
      <c r="D462" s="283" t="s">
        <v>186</v>
      </c>
      <c r="E462" s="283" t="s">
        <v>85</v>
      </c>
    </row>
    <row r="463" spans="1:5" x14ac:dyDescent="0.15">
      <c r="A463" s="283">
        <v>56719</v>
      </c>
      <c r="B463" s="283" t="s">
        <v>966</v>
      </c>
      <c r="C463" s="283" t="s">
        <v>967</v>
      </c>
      <c r="D463" s="283" t="s">
        <v>273</v>
      </c>
    </row>
    <row r="464" spans="1:5" x14ac:dyDescent="0.15">
      <c r="A464" s="283">
        <v>56721</v>
      </c>
      <c r="B464" s="283" t="s">
        <v>968</v>
      </c>
      <c r="C464" s="283" t="s">
        <v>969</v>
      </c>
      <c r="D464" s="283" t="s">
        <v>273</v>
      </c>
    </row>
    <row r="465" spans="1:5" x14ac:dyDescent="0.15">
      <c r="A465" s="283">
        <v>56723</v>
      </c>
      <c r="B465" s="283" t="s">
        <v>15679</v>
      </c>
      <c r="C465" s="283" t="s">
        <v>15680</v>
      </c>
      <c r="D465" s="283" t="s">
        <v>109</v>
      </c>
    </row>
    <row r="466" spans="1:5" x14ac:dyDescent="0.15">
      <c r="A466" s="283">
        <v>56731</v>
      </c>
      <c r="B466" s="283" t="s">
        <v>15681</v>
      </c>
      <c r="C466" s="283" t="s">
        <v>15682</v>
      </c>
      <c r="D466" s="283" t="s">
        <v>191</v>
      </c>
      <c r="E466" s="283" t="s">
        <v>85</v>
      </c>
    </row>
    <row r="467" spans="1:5" x14ac:dyDescent="0.15">
      <c r="A467" s="283">
        <v>56735</v>
      </c>
      <c r="B467" s="283" t="s">
        <v>14318</v>
      </c>
      <c r="C467" s="283" t="s">
        <v>14319</v>
      </c>
      <c r="D467" s="283" t="s">
        <v>587</v>
      </c>
      <c r="E467" s="283" t="s">
        <v>85</v>
      </c>
    </row>
    <row r="468" spans="1:5" x14ac:dyDescent="0.15">
      <c r="A468" s="283">
        <v>56744</v>
      </c>
      <c r="B468" s="283" t="s">
        <v>971</v>
      </c>
      <c r="C468" s="283" t="s">
        <v>971</v>
      </c>
      <c r="D468" s="283" t="s">
        <v>695</v>
      </c>
    </row>
    <row r="469" spans="1:5" x14ac:dyDescent="0.15">
      <c r="A469" s="283">
        <v>56748</v>
      </c>
      <c r="B469" s="283" t="s">
        <v>972</v>
      </c>
      <c r="C469" s="283" t="s">
        <v>973</v>
      </c>
      <c r="D469" s="283" t="s">
        <v>580</v>
      </c>
    </row>
    <row r="470" spans="1:5" x14ac:dyDescent="0.15">
      <c r="A470" s="283">
        <v>56751</v>
      </c>
      <c r="B470" s="283" t="s">
        <v>974</v>
      </c>
      <c r="C470" s="283" t="s">
        <v>975</v>
      </c>
      <c r="D470" s="283" t="s">
        <v>113</v>
      </c>
    </row>
    <row r="471" spans="1:5" x14ac:dyDescent="0.15">
      <c r="A471" s="283">
        <v>56757</v>
      </c>
      <c r="B471" s="283" t="s">
        <v>976</v>
      </c>
      <c r="C471" s="283" t="s">
        <v>976</v>
      </c>
      <c r="D471" s="283" t="s">
        <v>176</v>
      </c>
    </row>
    <row r="472" spans="1:5" x14ac:dyDescent="0.15">
      <c r="A472" s="283">
        <v>56764</v>
      </c>
      <c r="B472" s="283" t="s">
        <v>977</v>
      </c>
      <c r="C472" s="283" t="s">
        <v>978</v>
      </c>
      <c r="D472" s="283" t="s">
        <v>890</v>
      </c>
    </row>
    <row r="473" spans="1:5" x14ac:dyDescent="0.15">
      <c r="A473" s="283">
        <v>56766</v>
      </c>
      <c r="B473" s="283" t="s">
        <v>980</v>
      </c>
      <c r="C473" s="283" t="s">
        <v>980</v>
      </c>
      <c r="D473" s="283" t="s">
        <v>811</v>
      </c>
    </row>
    <row r="474" spans="1:5" x14ac:dyDescent="0.15">
      <c r="A474" s="283">
        <v>56767</v>
      </c>
      <c r="B474" s="283" t="s">
        <v>981</v>
      </c>
      <c r="C474" s="283" t="s">
        <v>981</v>
      </c>
      <c r="D474" s="283" t="s">
        <v>643</v>
      </c>
    </row>
    <row r="475" spans="1:5" x14ac:dyDescent="0.15">
      <c r="A475" s="283">
        <v>56769</v>
      </c>
      <c r="B475" s="283" t="s">
        <v>14320</v>
      </c>
      <c r="C475" s="283" t="s">
        <v>14321</v>
      </c>
      <c r="D475" s="283" t="s">
        <v>185</v>
      </c>
    </row>
    <row r="476" spans="1:5" x14ac:dyDescent="0.15">
      <c r="A476" s="283">
        <v>56771</v>
      </c>
      <c r="B476" s="283" t="s">
        <v>982</v>
      </c>
      <c r="C476" s="283" t="s">
        <v>982</v>
      </c>
      <c r="D476" s="283" t="s">
        <v>1348</v>
      </c>
    </row>
    <row r="477" spans="1:5" x14ac:dyDescent="0.15">
      <c r="A477" s="283">
        <v>56794</v>
      </c>
      <c r="B477" s="283" t="s">
        <v>984</v>
      </c>
      <c r="C477" s="283" t="s">
        <v>984</v>
      </c>
      <c r="D477" s="283" t="s">
        <v>12928</v>
      </c>
      <c r="E477" s="283" t="s">
        <v>85</v>
      </c>
    </row>
    <row r="478" spans="1:5" x14ac:dyDescent="0.15">
      <c r="A478" s="283">
        <v>56798</v>
      </c>
      <c r="B478" s="283" t="s">
        <v>986</v>
      </c>
      <c r="C478" s="283" t="s">
        <v>987</v>
      </c>
      <c r="D478" s="283" t="s">
        <v>171</v>
      </c>
    </row>
    <row r="479" spans="1:5" x14ac:dyDescent="0.15">
      <c r="A479" s="283">
        <v>56800</v>
      </c>
      <c r="B479" s="283" t="s">
        <v>989</v>
      </c>
      <c r="C479" s="283" t="s">
        <v>989</v>
      </c>
      <c r="D479" s="283" t="s">
        <v>14322</v>
      </c>
      <c r="E479" s="283" t="s">
        <v>100</v>
      </c>
    </row>
    <row r="480" spans="1:5" x14ac:dyDescent="0.15">
      <c r="A480" s="283">
        <v>56804</v>
      </c>
      <c r="B480" s="283" t="s">
        <v>990</v>
      </c>
      <c r="C480" s="283" t="s">
        <v>990</v>
      </c>
      <c r="D480" s="283" t="s">
        <v>684</v>
      </c>
    </row>
    <row r="481" spans="1:5" x14ac:dyDescent="0.15">
      <c r="A481" s="283">
        <v>56806</v>
      </c>
      <c r="B481" s="283" t="s">
        <v>991</v>
      </c>
      <c r="C481" s="283" t="s">
        <v>992</v>
      </c>
      <c r="D481" s="283" t="s">
        <v>157</v>
      </c>
      <c r="E481" s="283" t="s">
        <v>85</v>
      </c>
    </row>
    <row r="482" spans="1:5" x14ac:dyDescent="0.15">
      <c r="A482" s="283">
        <v>56808</v>
      </c>
      <c r="B482" s="283" t="s">
        <v>993</v>
      </c>
      <c r="C482" s="283" t="s">
        <v>993</v>
      </c>
      <c r="D482" s="283" t="s">
        <v>994</v>
      </c>
    </row>
    <row r="483" spans="1:5" x14ac:dyDescent="0.15">
      <c r="A483" s="283">
        <v>56809</v>
      </c>
      <c r="B483" s="283" t="s">
        <v>995</v>
      </c>
      <c r="C483" s="283" t="s">
        <v>995</v>
      </c>
      <c r="D483" s="283" t="s">
        <v>486</v>
      </c>
    </row>
    <row r="484" spans="1:5" x14ac:dyDescent="0.15">
      <c r="A484" s="283">
        <v>56812</v>
      </c>
      <c r="B484" s="283" t="s">
        <v>14323</v>
      </c>
      <c r="C484" s="283" t="s">
        <v>14324</v>
      </c>
      <c r="D484" s="283" t="s">
        <v>1210</v>
      </c>
      <c r="E484" s="283" t="s">
        <v>100</v>
      </c>
    </row>
    <row r="485" spans="1:5" x14ac:dyDescent="0.15">
      <c r="A485" s="283">
        <v>56816</v>
      </c>
      <c r="B485" s="283" t="s">
        <v>12830</v>
      </c>
      <c r="C485" s="283" t="s">
        <v>12830</v>
      </c>
      <c r="D485" s="283" t="s">
        <v>630</v>
      </c>
    </row>
    <row r="486" spans="1:5" x14ac:dyDescent="0.15">
      <c r="A486" s="283">
        <v>56817</v>
      </c>
      <c r="B486" s="283" t="s">
        <v>996</v>
      </c>
      <c r="C486" s="283" t="s">
        <v>996</v>
      </c>
      <c r="D486" s="283" t="s">
        <v>142</v>
      </c>
      <c r="E486" s="283" t="s">
        <v>85</v>
      </c>
    </row>
    <row r="487" spans="1:5" x14ac:dyDescent="0.15">
      <c r="A487" s="283">
        <v>56818</v>
      </c>
      <c r="B487" s="283" t="s">
        <v>997</v>
      </c>
      <c r="C487" s="283" t="s">
        <v>997</v>
      </c>
      <c r="D487" s="283" t="s">
        <v>652</v>
      </c>
      <c r="E487" s="283" t="s">
        <v>85</v>
      </c>
    </row>
    <row r="488" spans="1:5" x14ac:dyDescent="0.15">
      <c r="A488" s="283">
        <v>56820</v>
      </c>
      <c r="B488" s="283" t="s">
        <v>999</v>
      </c>
      <c r="C488" s="283" t="s">
        <v>1000</v>
      </c>
      <c r="D488" s="283" t="s">
        <v>137</v>
      </c>
      <c r="E488" s="283" t="s">
        <v>85</v>
      </c>
    </row>
    <row r="489" spans="1:5" x14ac:dyDescent="0.15">
      <c r="A489" s="283">
        <v>56821</v>
      </c>
      <c r="B489" s="283" t="s">
        <v>1001</v>
      </c>
      <c r="C489" s="283" t="s">
        <v>1001</v>
      </c>
      <c r="D489" s="283" t="s">
        <v>142</v>
      </c>
      <c r="E489" s="283" t="s">
        <v>85</v>
      </c>
    </row>
    <row r="490" spans="1:5" x14ac:dyDescent="0.15">
      <c r="A490" s="283">
        <v>56825</v>
      </c>
      <c r="B490" s="283" t="s">
        <v>1002</v>
      </c>
      <c r="C490" s="283" t="s">
        <v>1002</v>
      </c>
      <c r="D490" s="283" t="s">
        <v>1003</v>
      </c>
    </row>
    <row r="491" spans="1:5" x14ac:dyDescent="0.15">
      <c r="A491" s="283">
        <v>56829</v>
      </c>
      <c r="B491" s="283" t="s">
        <v>1004</v>
      </c>
      <c r="C491" s="283" t="s">
        <v>1004</v>
      </c>
      <c r="D491" s="283" t="s">
        <v>196</v>
      </c>
      <c r="E491" s="283" t="s">
        <v>85</v>
      </c>
    </row>
    <row r="492" spans="1:5" x14ac:dyDescent="0.15">
      <c r="A492" s="283">
        <v>56832</v>
      </c>
      <c r="B492" s="283" t="s">
        <v>1005</v>
      </c>
      <c r="C492" s="283" t="s">
        <v>1005</v>
      </c>
      <c r="D492" s="283" t="s">
        <v>141</v>
      </c>
    </row>
    <row r="493" spans="1:5" x14ac:dyDescent="0.15">
      <c r="A493" s="283">
        <v>56834</v>
      </c>
      <c r="B493" s="283" t="s">
        <v>1006</v>
      </c>
      <c r="C493" s="283" t="s">
        <v>1006</v>
      </c>
      <c r="D493" s="283" t="s">
        <v>142</v>
      </c>
      <c r="E493" s="283" t="s">
        <v>85</v>
      </c>
    </row>
    <row r="494" spans="1:5" x14ac:dyDescent="0.15">
      <c r="A494" s="283">
        <v>56836</v>
      </c>
      <c r="B494" s="283" t="s">
        <v>1008</v>
      </c>
      <c r="C494" s="283" t="s">
        <v>1008</v>
      </c>
      <c r="D494" s="283" t="s">
        <v>554</v>
      </c>
      <c r="E494" s="283" t="s">
        <v>149</v>
      </c>
    </row>
    <row r="495" spans="1:5" x14ac:dyDescent="0.15">
      <c r="A495" s="283">
        <v>56840</v>
      </c>
      <c r="B495" s="283" t="s">
        <v>14325</v>
      </c>
      <c r="C495" s="283" t="s">
        <v>14325</v>
      </c>
      <c r="D495" s="283" t="s">
        <v>289</v>
      </c>
      <c r="E495" s="283" t="s">
        <v>85</v>
      </c>
    </row>
    <row r="496" spans="1:5" x14ac:dyDescent="0.15">
      <c r="A496" s="283">
        <v>56845</v>
      </c>
      <c r="B496" s="283" t="s">
        <v>1009</v>
      </c>
      <c r="C496" s="283" t="s">
        <v>1009</v>
      </c>
      <c r="D496" s="283" t="s">
        <v>1010</v>
      </c>
    </row>
    <row r="497" spans="1:5" x14ac:dyDescent="0.15">
      <c r="A497" s="283">
        <v>56851</v>
      </c>
      <c r="B497" s="283" t="s">
        <v>1011</v>
      </c>
      <c r="C497" s="283" t="s">
        <v>1011</v>
      </c>
      <c r="D497" s="283" t="s">
        <v>142</v>
      </c>
      <c r="E497" s="283" t="s">
        <v>820</v>
      </c>
    </row>
    <row r="498" spans="1:5" x14ac:dyDescent="0.15">
      <c r="A498" s="283">
        <v>56852</v>
      </c>
      <c r="B498" s="283" t="s">
        <v>14326</v>
      </c>
      <c r="C498" s="283" t="s">
        <v>14326</v>
      </c>
      <c r="D498" s="283" t="s">
        <v>414</v>
      </c>
    </row>
    <row r="499" spans="1:5" x14ac:dyDescent="0.15">
      <c r="A499" s="283">
        <v>56878</v>
      </c>
      <c r="B499" s="283" t="s">
        <v>1012</v>
      </c>
      <c r="C499" s="283" t="s">
        <v>1012</v>
      </c>
      <c r="D499" s="283" t="s">
        <v>5229</v>
      </c>
    </row>
    <row r="500" spans="1:5" x14ac:dyDescent="0.15">
      <c r="A500" s="283">
        <v>56881</v>
      </c>
      <c r="B500" s="283" t="s">
        <v>1013</v>
      </c>
      <c r="C500" s="283" t="s">
        <v>1013</v>
      </c>
      <c r="D500" s="283" t="s">
        <v>302</v>
      </c>
      <c r="E500" s="283" t="s">
        <v>85</v>
      </c>
    </row>
    <row r="501" spans="1:5" x14ac:dyDescent="0.15">
      <c r="A501" s="283">
        <v>56885</v>
      </c>
      <c r="B501" s="283" t="s">
        <v>1014</v>
      </c>
      <c r="C501" s="283" t="s">
        <v>1015</v>
      </c>
      <c r="D501" s="283" t="s">
        <v>5229</v>
      </c>
      <c r="E501" s="283" t="s">
        <v>85</v>
      </c>
    </row>
    <row r="502" spans="1:5" x14ac:dyDescent="0.15">
      <c r="A502" s="283">
        <v>56886</v>
      </c>
      <c r="B502" s="283" t="s">
        <v>14327</v>
      </c>
      <c r="C502" s="283" t="s">
        <v>14327</v>
      </c>
      <c r="D502" s="283" t="s">
        <v>99</v>
      </c>
      <c r="E502" s="283" t="s">
        <v>85</v>
      </c>
    </row>
    <row r="503" spans="1:5" x14ac:dyDescent="0.15">
      <c r="A503" s="283">
        <v>56890</v>
      </c>
      <c r="B503" s="283" t="s">
        <v>14328</v>
      </c>
      <c r="C503" s="283" t="s">
        <v>778</v>
      </c>
      <c r="D503" s="283" t="s">
        <v>276</v>
      </c>
      <c r="E503" s="283" t="s">
        <v>85</v>
      </c>
    </row>
    <row r="504" spans="1:5" x14ac:dyDescent="0.15">
      <c r="A504" s="283">
        <v>56891</v>
      </c>
      <c r="B504" s="283" t="s">
        <v>1017</v>
      </c>
      <c r="C504" s="283" t="s">
        <v>1018</v>
      </c>
      <c r="D504" s="283" t="s">
        <v>218</v>
      </c>
      <c r="E504" s="283" t="s">
        <v>85</v>
      </c>
    </row>
    <row r="505" spans="1:5" x14ac:dyDescent="0.15">
      <c r="A505" s="283">
        <v>56892</v>
      </c>
      <c r="B505" s="283" t="s">
        <v>1019</v>
      </c>
      <c r="C505" s="283" t="s">
        <v>1019</v>
      </c>
      <c r="D505" s="283" t="s">
        <v>571</v>
      </c>
      <c r="E505" s="283" t="s">
        <v>85</v>
      </c>
    </row>
    <row r="506" spans="1:5" x14ac:dyDescent="0.15">
      <c r="A506" s="283">
        <v>56893</v>
      </c>
      <c r="B506" s="283" t="s">
        <v>1020</v>
      </c>
      <c r="C506" s="283" t="s">
        <v>1020</v>
      </c>
      <c r="D506" s="283" t="s">
        <v>101</v>
      </c>
      <c r="E506" s="283" t="s">
        <v>100</v>
      </c>
    </row>
    <row r="507" spans="1:5" x14ac:dyDescent="0.15">
      <c r="A507" s="283">
        <v>56898</v>
      </c>
      <c r="B507" s="283" t="s">
        <v>1022</v>
      </c>
      <c r="C507" s="283" t="s">
        <v>1022</v>
      </c>
      <c r="D507" s="283" t="s">
        <v>1023</v>
      </c>
    </row>
    <row r="508" spans="1:5" x14ac:dyDescent="0.15">
      <c r="A508" s="283">
        <v>56903</v>
      </c>
      <c r="B508" s="283" t="s">
        <v>14329</v>
      </c>
      <c r="C508" s="283" t="s">
        <v>14329</v>
      </c>
      <c r="D508" s="283" t="s">
        <v>346</v>
      </c>
      <c r="E508" s="283" t="s">
        <v>85</v>
      </c>
    </row>
    <row r="509" spans="1:5" x14ac:dyDescent="0.15">
      <c r="A509" s="283">
        <v>56916</v>
      </c>
      <c r="B509" s="283" t="s">
        <v>1025</v>
      </c>
      <c r="C509" s="283" t="s">
        <v>1026</v>
      </c>
      <c r="D509" s="283" t="s">
        <v>643</v>
      </c>
    </row>
    <row r="510" spans="1:5" x14ac:dyDescent="0.15">
      <c r="A510" s="283">
        <v>56929</v>
      </c>
      <c r="B510" s="283" t="s">
        <v>1027</v>
      </c>
      <c r="C510" s="283" t="s">
        <v>1027</v>
      </c>
      <c r="D510" s="283" t="s">
        <v>94</v>
      </c>
      <c r="E510" s="283" t="s">
        <v>85</v>
      </c>
    </row>
    <row r="511" spans="1:5" x14ac:dyDescent="0.15">
      <c r="A511" s="283">
        <v>56930</v>
      </c>
      <c r="B511" s="283" t="s">
        <v>1028</v>
      </c>
      <c r="C511" s="283" t="s">
        <v>1028</v>
      </c>
      <c r="D511" s="283" t="s">
        <v>1029</v>
      </c>
      <c r="E511" s="283" t="s">
        <v>85</v>
      </c>
    </row>
    <row r="512" spans="1:5" x14ac:dyDescent="0.15">
      <c r="A512" s="283">
        <v>56931</v>
      </c>
      <c r="B512" s="283" t="s">
        <v>1030</v>
      </c>
      <c r="C512" s="283" t="s">
        <v>1030</v>
      </c>
      <c r="D512" s="283" t="s">
        <v>411</v>
      </c>
    </row>
    <row r="513" spans="1:5" x14ac:dyDescent="0.15">
      <c r="A513" s="283">
        <v>56933</v>
      </c>
      <c r="B513" s="283" t="s">
        <v>1031</v>
      </c>
      <c r="C513" s="283" t="s">
        <v>1031</v>
      </c>
      <c r="D513" s="283" t="s">
        <v>341</v>
      </c>
      <c r="E513" s="283" t="s">
        <v>85</v>
      </c>
    </row>
    <row r="514" spans="1:5" x14ac:dyDescent="0.15">
      <c r="A514" s="283">
        <v>56937</v>
      </c>
      <c r="B514" s="283" t="s">
        <v>1032</v>
      </c>
      <c r="C514" s="283" t="s">
        <v>1032</v>
      </c>
      <c r="D514" s="283" t="s">
        <v>530</v>
      </c>
    </row>
    <row r="515" spans="1:5" x14ac:dyDescent="0.15">
      <c r="A515" s="283">
        <v>56938</v>
      </c>
      <c r="B515" s="283" t="s">
        <v>1033</v>
      </c>
      <c r="C515" s="283" t="s">
        <v>1034</v>
      </c>
      <c r="D515" s="283" t="s">
        <v>554</v>
      </c>
      <c r="E515" s="283" t="s">
        <v>85</v>
      </c>
    </row>
    <row r="516" spans="1:5" x14ac:dyDescent="0.15">
      <c r="A516" s="283">
        <v>56942</v>
      </c>
      <c r="B516" s="283" t="s">
        <v>1035</v>
      </c>
      <c r="C516" s="283" t="s">
        <v>1035</v>
      </c>
      <c r="D516" s="283" t="s">
        <v>90</v>
      </c>
      <c r="E516" s="283" t="s">
        <v>100</v>
      </c>
    </row>
    <row r="517" spans="1:5" x14ac:dyDescent="0.15">
      <c r="A517" s="283">
        <v>56943</v>
      </c>
      <c r="B517" s="283" t="s">
        <v>1036</v>
      </c>
      <c r="C517" s="283" t="s">
        <v>1036</v>
      </c>
      <c r="D517" s="283" t="s">
        <v>90</v>
      </c>
      <c r="E517" s="283" t="s">
        <v>100</v>
      </c>
    </row>
    <row r="518" spans="1:5" x14ac:dyDescent="0.15">
      <c r="A518" s="283">
        <v>56944</v>
      </c>
      <c r="B518" s="283" t="s">
        <v>1037</v>
      </c>
      <c r="C518" s="283" t="s">
        <v>1038</v>
      </c>
      <c r="D518" s="283" t="s">
        <v>269</v>
      </c>
      <c r="E518" s="283" t="s">
        <v>85</v>
      </c>
    </row>
    <row r="519" spans="1:5" x14ac:dyDescent="0.15">
      <c r="A519" s="283">
        <v>56945</v>
      </c>
      <c r="B519" s="283" t="s">
        <v>1039</v>
      </c>
      <c r="C519" s="283" t="s">
        <v>1039</v>
      </c>
      <c r="D519" s="283" t="s">
        <v>218</v>
      </c>
    </row>
    <row r="520" spans="1:5" x14ac:dyDescent="0.15">
      <c r="A520" s="283">
        <v>56952</v>
      </c>
      <c r="B520" s="283" t="s">
        <v>1040</v>
      </c>
      <c r="C520" s="283" t="s">
        <v>1040</v>
      </c>
      <c r="D520" s="283" t="s">
        <v>2834</v>
      </c>
      <c r="E520" s="283" t="s">
        <v>85</v>
      </c>
    </row>
    <row r="521" spans="1:5" x14ac:dyDescent="0.15">
      <c r="A521" s="283">
        <v>56960</v>
      </c>
      <c r="B521" s="283" t="s">
        <v>1041</v>
      </c>
      <c r="C521" s="283" t="s">
        <v>1042</v>
      </c>
      <c r="D521" s="283" t="s">
        <v>676</v>
      </c>
    </row>
    <row r="522" spans="1:5" x14ac:dyDescent="0.15">
      <c r="A522" s="283">
        <v>56964</v>
      </c>
      <c r="B522" s="283" t="s">
        <v>1043</v>
      </c>
      <c r="C522" s="283" t="s">
        <v>1044</v>
      </c>
      <c r="D522" s="283" t="s">
        <v>277</v>
      </c>
    </row>
    <row r="523" spans="1:5" x14ac:dyDescent="0.15">
      <c r="A523" s="283">
        <v>56967</v>
      </c>
      <c r="B523" s="283" t="s">
        <v>1045</v>
      </c>
      <c r="C523" s="283" t="s">
        <v>1045</v>
      </c>
      <c r="D523" s="283" t="s">
        <v>422</v>
      </c>
    </row>
    <row r="524" spans="1:5" x14ac:dyDescent="0.15">
      <c r="A524" s="283">
        <v>56970</v>
      </c>
      <c r="B524" s="283" t="s">
        <v>1046</v>
      </c>
      <c r="C524" s="283" t="s">
        <v>1047</v>
      </c>
      <c r="D524" s="283" t="s">
        <v>237</v>
      </c>
    </row>
    <row r="525" spans="1:5" x14ac:dyDescent="0.15">
      <c r="A525" s="283">
        <v>56971</v>
      </c>
      <c r="B525" s="283" t="s">
        <v>1048</v>
      </c>
      <c r="C525" s="283" t="s">
        <v>1048</v>
      </c>
      <c r="D525" s="283" t="s">
        <v>443</v>
      </c>
      <c r="E525" s="283" t="s">
        <v>85</v>
      </c>
    </row>
    <row r="526" spans="1:5" x14ac:dyDescent="0.15">
      <c r="A526" s="283">
        <v>56972</v>
      </c>
      <c r="B526" s="283" t="s">
        <v>1049</v>
      </c>
      <c r="C526" s="283" t="s">
        <v>1049</v>
      </c>
      <c r="D526" s="283" t="s">
        <v>443</v>
      </c>
      <c r="E526" s="283" t="s">
        <v>85</v>
      </c>
    </row>
    <row r="527" spans="1:5" x14ac:dyDescent="0.15">
      <c r="A527" s="283">
        <v>56975</v>
      </c>
      <c r="B527" s="283" t="s">
        <v>1050</v>
      </c>
      <c r="C527" s="283" t="s">
        <v>1050</v>
      </c>
      <c r="D527" s="283" t="s">
        <v>247</v>
      </c>
    </row>
    <row r="528" spans="1:5" x14ac:dyDescent="0.15">
      <c r="A528" s="283">
        <v>56977</v>
      </c>
      <c r="B528" s="283" t="s">
        <v>1051</v>
      </c>
      <c r="C528" s="283" t="s">
        <v>1051</v>
      </c>
      <c r="D528" s="283" t="s">
        <v>158</v>
      </c>
      <c r="E528" s="283" t="s">
        <v>85</v>
      </c>
    </row>
    <row r="529" spans="1:5" x14ac:dyDescent="0.15">
      <c r="A529" s="283">
        <v>56983</v>
      </c>
      <c r="B529" s="283" t="s">
        <v>12929</v>
      </c>
      <c r="C529" s="283" t="s">
        <v>12929</v>
      </c>
      <c r="D529" s="283" t="s">
        <v>420</v>
      </c>
      <c r="E529" s="283" t="s">
        <v>100</v>
      </c>
    </row>
    <row r="530" spans="1:5" x14ac:dyDescent="0.15">
      <c r="A530" s="283">
        <v>56987</v>
      </c>
      <c r="B530" s="283" t="s">
        <v>1053</v>
      </c>
      <c r="C530" s="283" t="s">
        <v>1054</v>
      </c>
      <c r="D530" s="283" t="s">
        <v>867</v>
      </c>
      <c r="E530" s="283" t="s">
        <v>85</v>
      </c>
    </row>
    <row r="531" spans="1:5" x14ac:dyDescent="0.15">
      <c r="A531" s="283">
        <v>56989</v>
      </c>
      <c r="B531" s="283" t="s">
        <v>1055</v>
      </c>
      <c r="C531" s="283" t="s">
        <v>1056</v>
      </c>
      <c r="D531" s="283" t="s">
        <v>527</v>
      </c>
      <c r="E531" s="283" t="s">
        <v>979</v>
      </c>
    </row>
    <row r="532" spans="1:5" x14ac:dyDescent="0.15">
      <c r="A532" s="283">
        <v>57000</v>
      </c>
      <c r="B532" s="283" t="s">
        <v>1057</v>
      </c>
      <c r="C532" s="283" t="s">
        <v>1058</v>
      </c>
      <c r="D532" s="283" t="s">
        <v>133</v>
      </c>
    </row>
    <row r="533" spans="1:5" x14ac:dyDescent="0.15">
      <c r="A533" s="283">
        <v>57002</v>
      </c>
      <c r="B533" s="283" t="s">
        <v>1059</v>
      </c>
      <c r="C533" s="283" t="s">
        <v>1059</v>
      </c>
      <c r="D533" s="283" t="s">
        <v>101</v>
      </c>
      <c r="E533" s="283" t="s">
        <v>85</v>
      </c>
    </row>
    <row r="534" spans="1:5" x14ac:dyDescent="0.15">
      <c r="A534" s="283">
        <v>57004</v>
      </c>
      <c r="B534" s="283" t="s">
        <v>1061</v>
      </c>
      <c r="C534" s="283" t="s">
        <v>1061</v>
      </c>
      <c r="D534" s="283" t="s">
        <v>438</v>
      </c>
      <c r="E534" s="283" t="s">
        <v>85</v>
      </c>
    </row>
    <row r="535" spans="1:5" x14ac:dyDescent="0.15">
      <c r="A535" s="283">
        <v>57007</v>
      </c>
      <c r="B535" s="283" t="s">
        <v>1062</v>
      </c>
      <c r="C535" s="283" t="s">
        <v>1062</v>
      </c>
      <c r="D535" s="283" t="s">
        <v>218</v>
      </c>
      <c r="E535" s="283" t="s">
        <v>85</v>
      </c>
    </row>
    <row r="536" spans="1:5" x14ac:dyDescent="0.15">
      <c r="A536" s="283">
        <v>57009</v>
      </c>
      <c r="B536" s="283" t="s">
        <v>1063</v>
      </c>
      <c r="C536" s="283" t="s">
        <v>1063</v>
      </c>
      <c r="D536" s="283" t="s">
        <v>189</v>
      </c>
      <c r="E536" s="283" t="s">
        <v>85</v>
      </c>
    </row>
    <row r="537" spans="1:5" x14ac:dyDescent="0.15">
      <c r="A537" s="283">
        <v>57011</v>
      </c>
      <c r="B537" s="283" t="s">
        <v>1064</v>
      </c>
      <c r="C537" s="283" t="s">
        <v>1065</v>
      </c>
      <c r="D537" s="283" t="s">
        <v>347</v>
      </c>
    </row>
    <row r="538" spans="1:5" x14ac:dyDescent="0.15">
      <c r="A538" s="283">
        <v>57012</v>
      </c>
      <c r="B538" s="283" t="s">
        <v>14330</v>
      </c>
      <c r="C538" s="283" t="s">
        <v>14330</v>
      </c>
      <c r="D538" s="283" t="s">
        <v>433</v>
      </c>
    </row>
    <row r="539" spans="1:5" x14ac:dyDescent="0.15">
      <c r="A539" s="283">
        <v>57013</v>
      </c>
      <c r="B539" s="283" t="s">
        <v>1066</v>
      </c>
      <c r="C539" s="283" t="s">
        <v>1066</v>
      </c>
      <c r="D539" s="283" t="s">
        <v>346</v>
      </c>
    </row>
    <row r="540" spans="1:5" x14ac:dyDescent="0.15">
      <c r="A540" s="283">
        <v>57016</v>
      </c>
      <c r="B540" s="283" t="s">
        <v>1067</v>
      </c>
      <c r="C540" s="283" t="s">
        <v>1067</v>
      </c>
      <c r="D540" s="283" t="s">
        <v>190</v>
      </c>
    </row>
    <row r="541" spans="1:5" x14ac:dyDescent="0.15">
      <c r="A541" s="283">
        <v>57021</v>
      </c>
      <c r="B541" s="283" t="s">
        <v>1068</v>
      </c>
      <c r="C541" s="283" t="s">
        <v>1069</v>
      </c>
      <c r="D541" s="283" t="s">
        <v>201</v>
      </c>
      <c r="E541" s="283" t="s">
        <v>100</v>
      </c>
    </row>
    <row r="542" spans="1:5" x14ac:dyDescent="0.15">
      <c r="A542" s="283">
        <v>57022</v>
      </c>
      <c r="B542" s="283" t="s">
        <v>1070</v>
      </c>
      <c r="C542" s="283" t="s">
        <v>1070</v>
      </c>
      <c r="D542" s="283" t="s">
        <v>425</v>
      </c>
      <c r="E542" s="283" t="s">
        <v>85</v>
      </c>
    </row>
    <row r="543" spans="1:5" x14ac:dyDescent="0.15">
      <c r="A543" s="283">
        <v>57026</v>
      </c>
      <c r="B543" s="283" t="s">
        <v>1071</v>
      </c>
      <c r="C543" s="283" t="s">
        <v>1071</v>
      </c>
      <c r="D543" s="283" t="s">
        <v>218</v>
      </c>
    </row>
    <row r="544" spans="1:5" x14ac:dyDescent="0.15">
      <c r="A544" s="283">
        <v>57028</v>
      </c>
      <c r="B544" s="283" t="s">
        <v>1072</v>
      </c>
      <c r="C544" s="283" t="s">
        <v>1072</v>
      </c>
      <c r="D544" s="283" t="s">
        <v>442</v>
      </c>
    </row>
    <row r="545" spans="1:5" x14ac:dyDescent="0.15">
      <c r="A545" s="283">
        <v>57032</v>
      </c>
      <c r="B545" s="283" t="s">
        <v>1073</v>
      </c>
      <c r="C545" s="283" t="s">
        <v>1074</v>
      </c>
      <c r="D545" s="283" t="s">
        <v>970</v>
      </c>
    </row>
    <row r="546" spans="1:5" x14ac:dyDescent="0.15">
      <c r="A546" s="283">
        <v>57047</v>
      </c>
      <c r="B546" s="283" t="s">
        <v>14331</v>
      </c>
      <c r="C546" s="283" t="s">
        <v>14331</v>
      </c>
      <c r="D546" s="283" t="s">
        <v>139</v>
      </c>
      <c r="E546" s="283" t="s">
        <v>85</v>
      </c>
    </row>
    <row r="547" spans="1:5" x14ac:dyDescent="0.15">
      <c r="A547" s="283">
        <v>57051</v>
      </c>
      <c r="B547" s="283" t="s">
        <v>1075</v>
      </c>
      <c r="C547" s="283" t="s">
        <v>1075</v>
      </c>
      <c r="D547" s="283" t="s">
        <v>1007</v>
      </c>
      <c r="E547" s="283" t="s">
        <v>282</v>
      </c>
    </row>
    <row r="548" spans="1:5" x14ac:dyDescent="0.15">
      <c r="A548" s="283">
        <v>57052</v>
      </c>
      <c r="B548" s="283" t="s">
        <v>1076</v>
      </c>
      <c r="C548" s="283" t="s">
        <v>1076</v>
      </c>
      <c r="D548" s="283" t="s">
        <v>13176</v>
      </c>
    </row>
    <row r="549" spans="1:5" x14ac:dyDescent="0.15">
      <c r="A549" s="283">
        <v>57056</v>
      </c>
      <c r="B549" s="283" t="s">
        <v>1077</v>
      </c>
      <c r="C549" s="283" t="s">
        <v>1077</v>
      </c>
      <c r="D549" s="283" t="s">
        <v>1078</v>
      </c>
      <c r="E549" s="283" t="s">
        <v>100</v>
      </c>
    </row>
    <row r="550" spans="1:5" x14ac:dyDescent="0.15">
      <c r="A550" s="283">
        <v>57058</v>
      </c>
      <c r="B550" s="283" t="s">
        <v>1079</v>
      </c>
      <c r="C550" s="283" t="s">
        <v>482</v>
      </c>
      <c r="D550" s="283" t="s">
        <v>276</v>
      </c>
    </row>
    <row r="551" spans="1:5" x14ac:dyDescent="0.15">
      <c r="A551" s="283">
        <v>57059</v>
      </c>
      <c r="B551" s="283" t="s">
        <v>1080</v>
      </c>
      <c r="C551" s="283" t="s">
        <v>1080</v>
      </c>
      <c r="D551" s="283" t="s">
        <v>961</v>
      </c>
      <c r="E551" s="283" t="s">
        <v>85</v>
      </c>
    </row>
    <row r="552" spans="1:5" x14ac:dyDescent="0.15">
      <c r="A552" s="283">
        <v>57061</v>
      </c>
      <c r="B552" s="283" t="s">
        <v>1081</v>
      </c>
      <c r="C552" s="283" t="s">
        <v>1082</v>
      </c>
      <c r="D552" s="283" t="s">
        <v>895</v>
      </c>
    </row>
    <row r="553" spans="1:5" x14ac:dyDescent="0.15">
      <c r="A553" s="283">
        <v>57064</v>
      </c>
      <c r="B553" s="283" t="s">
        <v>1083</v>
      </c>
      <c r="C553" s="283" t="s">
        <v>1083</v>
      </c>
      <c r="D553" s="283" t="s">
        <v>652</v>
      </c>
      <c r="E553" s="283" t="s">
        <v>85</v>
      </c>
    </row>
    <row r="554" spans="1:5" x14ac:dyDescent="0.15">
      <c r="A554" s="283">
        <v>57080</v>
      </c>
      <c r="B554" s="283" t="s">
        <v>1084</v>
      </c>
      <c r="C554" s="283" t="s">
        <v>1085</v>
      </c>
      <c r="D554" s="283" t="s">
        <v>426</v>
      </c>
      <c r="E554" s="283" t="s">
        <v>85</v>
      </c>
    </row>
    <row r="555" spans="1:5" x14ac:dyDescent="0.15">
      <c r="A555" s="283">
        <v>57084</v>
      </c>
      <c r="B555" s="283" t="s">
        <v>12595</v>
      </c>
      <c r="C555" s="283" t="s">
        <v>12595</v>
      </c>
      <c r="D555" s="283" t="s">
        <v>1773</v>
      </c>
      <c r="E555" s="283" t="s">
        <v>100</v>
      </c>
    </row>
    <row r="556" spans="1:5" x14ac:dyDescent="0.15">
      <c r="A556" s="283">
        <v>57085</v>
      </c>
      <c r="B556" s="283" t="s">
        <v>1086</v>
      </c>
      <c r="C556" s="283" t="s">
        <v>1087</v>
      </c>
      <c r="D556" s="283" t="s">
        <v>433</v>
      </c>
    </row>
    <row r="557" spans="1:5" x14ac:dyDescent="0.15">
      <c r="A557" s="283">
        <v>57088</v>
      </c>
      <c r="B557" s="283" t="s">
        <v>12930</v>
      </c>
      <c r="C557" s="283" t="s">
        <v>12931</v>
      </c>
      <c r="D557" s="283" t="s">
        <v>4350</v>
      </c>
      <c r="E557" s="283" t="s">
        <v>149</v>
      </c>
    </row>
    <row r="558" spans="1:5" x14ac:dyDescent="0.15">
      <c r="A558" s="283">
        <v>57093</v>
      </c>
      <c r="B558" s="283" t="s">
        <v>1088</v>
      </c>
      <c r="C558" s="283" t="s">
        <v>1089</v>
      </c>
      <c r="D558" s="283" t="s">
        <v>90</v>
      </c>
      <c r="E558" s="283" t="s">
        <v>149</v>
      </c>
    </row>
    <row r="559" spans="1:5" x14ac:dyDescent="0.15">
      <c r="A559" s="283">
        <v>57096</v>
      </c>
      <c r="B559" s="283" t="s">
        <v>1090</v>
      </c>
      <c r="C559" s="283" t="s">
        <v>1090</v>
      </c>
      <c r="D559" s="283" t="s">
        <v>958</v>
      </c>
      <c r="E559" s="283" t="s">
        <v>100</v>
      </c>
    </row>
    <row r="560" spans="1:5" x14ac:dyDescent="0.15">
      <c r="A560" s="283">
        <v>57099</v>
      </c>
      <c r="B560" s="283" t="s">
        <v>1091</v>
      </c>
      <c r="C560" s="283" t="s">
        <v>1091</v>
      </c>
      <c r="D560" s="283" t="s">
        <v>914</v>
      </c>
      <c r="E560" s="283" t="s">
        <v>85</v>
      </c>
    </row>
    <row r="561" spans="1:5" x14ac:dyDescent="0.15">
      <c r="A561" s="283">
        <v>57102</v>
      </c>
      <c r="B561" s="283" t="s">
        <v>1092</v>
      </c>
      <c r="C561" s="283" t="s">
        <v>1092</v>
      </c>
      <c r="D561" s="283" t="s">
        <v>1348</v>
      </c>
      <c r="E561" s="283" t="s">
        <v>149</v>
      </c>
    </row>
    <row r="562" spans="1:5" x14ac:dyDescent="0.15">
      <c r="A562" s="283">
        <v>57103</v>
      </c>
      <c r="B562" s="283" t="s">
        <v>1093</v>
      </c>
      <c r="C562" s="283" t="s">
        <v>1093</v>
      </c>
      <c r="D562" s="283" t="s">
        <v>765</v>
      </c>
    </row>
    <row r="563" spans="1:5" x14ac:dyDescent="0.15">
      <c r="A563" s="283">
        <v>57105</v>
      </c>
      <c r="B563" s="283" t="s">
        <v>1094</v>
      </c>
      <c r="C563" s="283" t="s">
        <v>1094</v>
      </c>
      <c r="D563" s="283" t="s">
        <v>1095</v>
      </c>
    </row>
    <row r="564" spans="1:5" x14ac:dyDescent="0.15">
      <c r="A564" s="283">
        <v>57109</v>
      </c>
      <c r="B564" s="283" t="s">
        <v>1096</v>
      </c>
      <c r="C564" s="283" t="s">
        <v>1096</v>
      </c>
      <c r="D564" s="283" t="s">
        <v>1097</v>
      </c>
      <c r="E564" s="283" t="s">
        <v>100</v>
      </c>
    </row>
    <row r="565" spans="1:5" x14ac:dyDescent="0.15">
      <c r="A565" s="283">
        <v>57113</v>
      </c>
      <c r="B565" s="283" t="s">
        <v>1098</v>
      </c>
      <c r="C565" s="283" t="s">
        <v>1099</v>
      </c>
      <c r="D565" s="283" t="s">
        <v>352</v>
      </c>
      <c r="E565" s="283" t="s">
        <v>85</v>
      </c>
    </row>
    <row r="566" spans="1:5" x14ac:dyDescent="0.15">
      <c r="A566" s="283">
        <v>57114</v>
      </c>
      <c r="B566" s="283" t="s">
        <v>1100</v>
      </c>
      <c r="C566" s="283" t="s">
        <v>1100</v>
      </c>
      <c r="D566" s="283" t="s">
        <v>1101</v>
      </c>
      <c r="E566" s="283" t="s">
        <v>100</v>
      </c>
    </row>
    <row r="567" spans="1:5" x14ac:dyDescent="0.15">
      <c r="A567" s="283">
        <v>57117</v>
      </c>
      <c r="B567" s="283" t="s">
        <v>1102</v>
      </c>
      <c r="C567" s="283" t="s">
        <v>1103</v>
      </c>
      <c r="D567" s="283" t="s">
        <v>890</v>
      </c>
      <c r="E567" s="283" t="s">
        <v>100</v>
      </c>
    </row>
    <row r="568" spans="1:5" x14ac:dyDescent="0.15">
      <c r="A568" s="283">
        <v>57118</v>
      </c>
      <c r="B568" s="283" t="s">
        <v>1104</v>
      </c>
      <c r="C568" s="283" t="s">
        <v>1104</v>
      </c>
      <c r="D568" s="283" t="s">
        <v>431</v>
      </c>
    </row>
    <row r="569" spans="1:5" x14ac:dyDescent="0.15">
      <c r="A569" s="283">
        <v>57119</v>
      </c>
      <c r="B569" s="283" t="s">
        <v>1105</v>
      </c>
      <c r="C569" s="283" t="s">
        <v>1106</v>
      </c>
      <c r="D569" s="283" t="s">
        <v>411</v>
      </c>
    </row>
    <row r="570" spans="1:5" x14ac:dyDescent="0.15">
      <c r="A570" s="283">
        <v>57120</v>
      </c>
      <c r="B570" s="283" t="s">
        <v>1107</v>
      </c>
      <c r="C570" s="283" t="s">
        <v>1107</v>
      </c>
      <c r="D570" s="283" t="s">
        <v>133</v>
      </c>
    </row>
    <row r="571" spans="1:5" x14ac:dyDescent="0.15">
      <c r="A571" s="283">
        <v>57125</v>
      </c>
      <c r="B571" s="283" t="s">
        <v>12596</v>
      </c>
      <c r="C571" s="283" t="s">
        <v>1108</v>
      </c>
      <c r="D571" s="283" t="s">
        <v>524</v>
      </c>
    </row>
    <row r="572" spans="1:5" x14ac:dyDescent="0.15">
      <c r="A572" s="283">
        <v>57127</v>
      </c>
      <c r="B572" s="283" t="s">
        <v>1109</v>
      </c>
      <c r="C572" s="283" t="s">
        <v>1110</v>
      </c>
      <c r="D572" s="283" t="s">
        <v>190</v>
      </c>
      <c r="E572" s="283" t="s">
        <v>149</v>
      </c>
    </row>
    <row r="573" spans="1:5" x14ac:dyDescent="0.15">
      <c r="A573" s="283">
        <v>57128</v>
      </c>
      <c r="B573" s="283" t="s">
        <v>15683</v>
      </c>
      <c r="C573" s="283" t="s">
        <v>15683</v>
      </c>
      <c r="D573" s="283" t="s">
        <v>15684</v>
      </c>
      <c r="E573" s="283" t="s">
        <v>149</v>
      </c>
    </row>
    <row r="574" spans="1:5" x14ac:dyDescent="0.15">
      <c r="A574" s="283">
        <v>57129</v>
      </c>
      <c r="B574" s="283" t="s">
        <v>14332</v>
      </c>
      <c r="C574" s="283" t="s">
        <v>14332</v>
      </c>
      <c r="D574" s="283" t="s">
        <v>1751</v>
      </c>
      <c r="E574" s="283" t="s">
        <v>149</v>
      </c>
    </row>
    <row r="575" spans="1:5" x14ac:dyDescent="0.15">
      <c r="A575" s="283">
        <v>57137</v>
      </c>
      <c r="B575" s="283" t="s">
        <v>1111</v>
      </c>
      <c r="C575" s="283" t="s">
        <v>1111</v>
      </c>
      <c r="D575" s="283" t="s">
        <v>724</v>
      </c>
      <c r="E575" s="283" t="s">
        <v>85</v>
      </c>
    </row>
    <row r="576" spans="1:5" x14ac:dyDescent="0.15">
      <c r="A576" s="283">
        <v>57140</v>
      </c>
      <c r="B576" s="283" t="s">
        <v>1112</v>
      </c>
      <c r="C576" s="283" t="s">
        <v>1113</v>
      </c>
      <c r="D576" s="283" t="s">
        <v>1114</v>
      </c>
    </row>
    <row r="577" spans="1:5" x14ac:dyDescent="0.15">
      <c r="A577" s="283">
        <v>57143</v>
      </c>
      <c r="B577" s="283" t="s">
        <v>1115</v>
      </c>
      <c r="C577" s="283" t="s">
        <v>1115</v>
      </c>
      <c r="D577" s="283" t="s">
        <v>139</v>
      </c>
      <c r="E577" s="283" t="s">
        <v>149</v>
      </c>
    </row>
    <row r="578" spans="1:5" x14ac:dyDescent="0.15">
      <c r="A578" s="283">
        <v>57145</v>
      </c>
      <c r="B578" s="283" t="s">
        <v>1116</v>
      </c>
      <c r="C578" s="283" t="s">
        <v>1117</v>
      </c>
      <c r="D578" s="283" t="s">
        <v>425</v>
      </c>
      <c r="E578" s="283" t="s">
        <v>149</v>
      </c>
    </row>
    <row r="579" spans="1:5" x14ac:dyDescent="0.15">
      <c r="A579" s="283">
        <v>57146</v>
      </c>
      <c r="B579" s="283" t="s">
        <v>1118</v>
      </c>
      <c r="C579" s="283" t="s">
        <v>1118</v>
      </c>
      <c r="D579" s="283" t="s">
        <v>1078</v>
      </c>
      <c r="E579" s="283" t="s">
        <v>85</v>
      </c>
    </row>
    <row r="580" spans="1:5" x14ac:dyDescent="0.15">
      <c r="A580" s="283">
        <v>57147</v>
      </c>
      <c r="B580" s="283" t="s">
        <v>14333</v>
      </c>
      <c r="C580" s="283" t="s">
        <v>14333</v>
      </c>
      <c r="D580" s="283" t="s">
        <v>396</v>
      </c>
      <c r="E580" s="283" t="s">
        <v>85</v>
      </c>
    </row>
    <row r="581" spans="1:5" x14ac:dyDescent="0.15">
      <c r="A581" s="283">
        <v>57148</v>
      </c>
      <c r="B581" s="283" t="s">
        <v>1119</v>
      </c>
      <c r="C581" s="283" t="s">
        <v>1119</v>
      </c>
      <c r="D581" s="283" t="s">
        <v>187</v>
      </c>
    </row>
    <row r="582" spans="1:5" x14ac:dyDescent="0.15">
      <c r="A582" s="283">
        <v>57149</v>
      </c>
      <c r="B582" s="283" t="s">
        <v>14334</v>
      </c>
      <c r="C582" s="283" t="s">
        <v>14334</v>
      </c>
      <c r="D582" s="283" t="s">
        <v>4350</v>
      </c>
    </row>
    <row r="583" spans="1:5" x14ac:dyDescent="0.15">
      <c r="A583" s="283">
        <v>57150</v>
      </c>
      <c r="B583" s="283" t="s">
        <v>1120</v>
      </c>
      <c r="C583" s="283" t="s">
        <v>1120</v>
      </c>
      <c r="D583" s="283" t="s">
        <v>769</v>
      </c>
    </row>
    <row r="584" spans="1:5" x14ac:dyDescent="0.15">
      <c r="A584" s="283">
        <v>57151</v>
      </c>
      <c r="B584" s="283" t="s">
        <v>1121</v>
      </c>
      <c r="C584" s="283" t="s">
        <v>1121</v>
      </c>
      <c r="D584" s="283" t="s">
        <v>340</v>
      </c>
    </row>
    <row r="585" spans="1:5" x14ac:dyDescent="0.15">
      <c r="A585" s="283">
        <v>57153</v>
      </c>
      <c r="B585" s="283" t="s">
        <v>14335</v>
      </c>
      <c r="C585" s="283" t="s">
        <v>14336</v>
      </c>
      <c r="D585" s="283" t="s">
        <v>276</v>
      </c>
      <c r="E585" s="283" t="s">
        <v>85</v>
      </c>
    </row>
    <row r="586" spans="1:5" x14ac:dyDescent="0.15">
      <c r="A586" s="283">
        <v>57154</v>
      </c>
      <c r="B586" s="283" t="s">
        <v>1122</v>
      </c>
      <c r="C586" s="283" t="s">
        <v>1123</v>
      </c>
      <c r="D586" s="283" t="s">
        <v>652</v>
      </c>
      <c r="E586" s="283" t="s">
        <v>100</v>
      </c>
    </row>
    <row r="587" spans="1:5" x14ac:dyDescent="0.15">
      <c r="A587" s="283">
        <v>57170</v>
      </c>
      <c r="B587" s="283" t="s">
        <v>1124</v>
      </c>
      <c r="C587" s="283" t="s">
        <v>1124</v>
      </c>
      <c r="D587" s="283" t="s">
        <v>1078</v>
      </c>
      <c r="E587" s="283" t="s">
        <v>85</v>
      </c>
    </row>
    <row r="588" spans="1:5" x14ac:dyDescent="0.15">
      <c r="A588" s="283">
        <v>57180</v>
      </c>
      <c r="B588" s="283" t="s">
        <v>14337</v>
      </c>
      <c r="C588" s="283" t="s">
        <v>14337</v>
      </c>
      <c r="D588" s="283" t="s">
        <v>13275</v>
      </c>
      <c r="E588" s="283" t="s">
        <v>100</v>
      </c>
    </row>
    <row r="589" spans="1:5" x14ac:dyDescent="0.15">
      <c r="A589" s="283">
        <v>57181</v>
      </c>
      <c r="B589" s="283" t="s">
        <v>12597</v>
      </c>
      <c r="C589" s="283" t="s">
        <v>12597</v>
      </c>
      <c r="D589" s="283" t="s">
        <v>168</v>
      </c>
    </row>
    <row r="590" spans="1:5" x14ac:dyDescent="0.15">
      <c r="A590" s="283">
        <v>57184</v>
      </c>
      <c r="B590" s="283" t="s">
        <v>1125</v>
      </c>
      <c r="C590" s="283" t="s">
        <v>1125</v>
      </c>
      <c r="D590" s="283" t="s">
        <v>464</v>
      </c>
    </row>
    <row r="591" spans="1:5" x14ac:dyDescent="0.15">
      <c r="A591" s="283">
        <v>57185</v>
      </c>
      <c r="B591" s="283" t="s">
        <v>1126</v>
      </c>
      <c r="C591" s="283" t="s">
        <v>1126</v>
      </c>
      <c r="D591" s="283" t="s">
        <v>1127</v>
      </c>
    </row>
    <row r="592" spans="1:5" x14ac:dyDescent="0.15">
      <c r="A592" s="283">
        <v>57187</v>
      </c>
      <c r="B592" s="283" t="s">
        <v>1128</v>
      </c>
      <c r="C592" s="283" t="s">
        <v>1128</v>
      </c>
      <c r="D592" s="283" t="s">
        <v>1024</v>
      </c>
      <c r="E592" s="283" t="s">
        <v>85</v>
      </c>
    </row>
    <row r="593" spans="1:5" x14ac:dyDescent="0.15">
      <c r="A593" s="283">
        <v>57190</v>
      </c>
      <c r="B593" s="283" t="s">
        <v>1129</v>
      </c>
      <c r="C593" s="283" t="s">
        <v>1129</v>
      </c>
      <c r="D593" s="283" t="s">
        <v>961</v>
      </c>
      <c r="E593" s="283" t="s">
        <v>85</v>
      </c>
    </row>
    <row r="594" spans="1:5" x14ac:dyDescent="0.15">
      <c r="A594" s="283">
        <v>57191</v>
      </c>
      <c r="B594" s="283" t="s">
        <v>1130</v>
      </c>
      <c r="C594" s="283" t="s">
        <v>1130</v>
      </c>
      <c r="D594" s="283" t="s">
        <v>3504</v>
      </c>
      <c r="E594" s="283" t="s">
        <v>282</v>
      </c>
    </row>
    <row r="595" spans="1:5" x14ac:dyDescent="0.15">
      <c r="A595" s="283">
        <v>57201</v>
      </c>
      <c r="B595" s="283" t="s">
        <v>1131</v>
      </c>
      <c r="C595" s="283" t="s">
        <v>1131</v>
      </c>
      <c r="D595" s="283" t="s">
        <v>580</v>
      </c>
    </row>
    <row r="596" spans="1:5" x14ac:dyDescent="0.15">
      <c r="A596" s="283">
        <v>57202</v>
      </c>
      <c r="B596" s="283" t="s">
        <v>1132</v>
      </c>
      <c r="C596" s="283" t="s">
        <v>1132</v>
      </c>
      <c r="D596" s="283" t="s">
        <v>358</v>
      </c>
      <c r="E596" s="283" t="s">
        <v>100</v>
      </c>
    </row>
    <row r="597" spans="1:5" x14ac:dyDescent="0.15">
      <c r="A597" s="283">
        <v>57203</v>
      </c>
      <c r="B597" s="283" t="s">
        <v>1133</v>
      </c>
      <c r="C597" s="283" t="s">
        <v>1133</v>
      </c>
      <c r="D597" s="283" t="s">
        <v>422</v>
      </c>
    </row>
    <row r="598" spans="1:5" x14ac:dyDescent="0.15">
      <c r="A598" s="283">
        <v>57209</v>
      </c>
      <c r="B598" s="283" t="s">
        <v>1136</v>
      </c>
      <c r="C598" s="283" t="s">
        <v>1137</v>
      </c>
      <c r="D598" s="283" t="s">
        <v>1138</v>
      </c>
      <c r="E598" s="283" t="s">
        <v>100</v>
      </c>
    </row>
    <row r="599" spans="1:5" x14ac:dyDescent="0.15">
      <c r="A599" s="283">
        <v>57210</v>
      </c>
      <c r="B599" s="283" t="s">
        <v>1139</v>
      </c>
      <c r="C599" s="283" t="s">
        <v>1139</v>
      </c>
      <c r="D599" s="283" t="s">
        <v>94</v>
      </c>
      <c r="E599" s="283" t="s">
        <v>85</v>
      </c>
    </row>
    <row r="600" spans="1:5" x14ac:dyDescent="0.15">
      <c r="A600" s="283">
        <v>57212</v>
      </c>
      <c r="B600" s="283" t="s">
        <v>1140</v>
      </c>
      <c r="C600" s="283" t="s">
        <v>1140</v>
      </c>
      <c r="D600" s="283" t="s">
        <v>84</v>
      </c>
      <c r="E600" s="283" t="s">
        <v>100</v>
      </c>
    </row>
    <row r="601" spans="1:5" x14ac:dyDescent="0.15">
      <c r="A601" s="283">
        <v>57215</v>
      </c>
      <c r="B601" s="283" t="s">
        <v>1141</v>
      </c>
      <c r="C601" s="283" t="s">
        <v>1142</v>
      </c>
      <c r="D601" s="283" t="s">
        <v>782</v>
      </c>
    </row>
    <row r="602" spans="1:5" x14ac:dyDescent="0.15">
      <c r="A602" s="283">
        <v>57222</v>
      </c>
      <c r="B602" s="283" t="s">
        <v>1143</v>
      </c>
      <c r="C602" s="283" t="s">
        <v>1144</v>
      </c>
      <c r="D602" s="283" t="s">
        <v>273</v>
      </c>
      <c r="E602" s="283" t="s">
        <v>85</v>
      </c>
    </row>
    <row r="603" spans="1:5" x14ac:dyDescent="0.15">
      <c r="A603" s="283">
        <v>57225</v>
      </c>
      <c r="B603" s="283" t="s">
        <v>1145</v>
      </c>
      <c r="C603" s="283" t="s">
        <v>1145</v>
      </c>
      <c r="D603" s="283" t="s">
        <v>189</v>
      </c>
      <c r="E603" s="283" t="s">
        <v>100</v>
      </c>
    </row>
    <row r="604" spans="1:5" x14ac:dyDescent="0.15">
      <c r="A604" s="283">
        <v>57226</v>
      </c>
      <c r="B604" s="283" t="s">
        <v>1146</v>
      </c>
      <c r="C604" s="283" t="s">
        <v>1147</v>
      </c>
      <c r="D604" s="283" t="s">
        <v>263</v>
      </c>
      <c r="E604" s="283" t="s">
        <v>85</v>
      </c>
    </row>
    <row r="605" spans="1:5" x14ac:dyDescent="0.15">
      <c r="A605" s="283">
        <v>57235</v>
      </c>
      <c r="B605" s="283" t="s">
        <v>1148</v>
      </c>
      <c r="C605" s="283" t="s">
        <v>1149</v>
      </c>
      <c r="D605" s="283" t="s">
        <v>236</v>
      </c>
      <c r="E605" s="283" t="s">
        <v>85</v>
      </c>
    </row>
    <row r="606" spans="1:5" x14ac:dyDescent="0.15">
      <c r="A606" s="283">
        <v>57236</v>
      </c>
      <c r="B606" s="283" t="s">
        <v>1150</v>
      </c>
      <c r="C606" s="283" t="s">
        <v>1150</v>
      </c>
      <c r="D606" s="283" t="s">
        <v>393</v>
      </c>
    </row>
    <row r="607" spans="1:5" x14ac:dyDescent="0.15">
      <c r="A607" s="283">
        <v>57239</v>
      </c>
      <c r="B607" s="283" t="s">
        <v>1151</v>
      </c>
      <c r="C607" s="283" t="s">
        <v>1152</v>
      </c>
      <c r="D607" s="283" t="s">
        <v>237</v>
      </c>
    </row>
    <row r="608" spans="1:5" x14ac:dyDescent="0.15">
      <c r="A608" s="283">
        <v>57240</v>
      </c>
      <c r="B608" s="283" t="s">
        <v>1153</v>
      </c>
      <c r="C608" s="283" t="s">
        <v>1154</v>
      </c>
      <c r="D608" s="283" t="s">
        <v>109</v>
      </c>
    </row>
    <row r="609" spans="1:5" x14ac:dyDescent="0.15">
      <c r="A609" s="283">
        <v>57247</v>
      </c>
      <c r="B609" s="283" t="s">
        <v>1155</v>
      </c>
      <c r="C609" s="283" t="s">
        <v>1156</v>
      </c>
      <c r="D609" s="283" t="s">
        <v>194</v>
      </c>
    </row>
    <row r="610" spans="1:5" x14ac:dyDescent="0.15">
      <c r="A610" s="283">
        <v>57248</v>
      </c>
      <c r="B610" s="283" t="s">
        <v>1157</v>
      </c>
      <c r="C610" s="283" t="s">
        <v>1157</v>
      </c>
      <c r="D610" s="283" t="s">
        <v>194</v>
      </c>
      <c r="E610" s="283" t="s">
        <v>85</v>
      </c>
    </row>
    <row r="611" spans="1:5" x14ac:dyDescent="0.15">
      <c r="A611" s="283">
        <v>57253</v>
      </c>
      <c r="B611" s="283" t="s">
        <v>1158</v>
      </c>
      <c r="C611" s="283" t="s">
        <v>1158</v>
      </c>
      <c r="D611" s="283" t="s">
        <v>344</v>
      </c>
      <c r="E611" s="283" t="s">
        <v>85</v>
      </c>
    </row>
    <row r="612" spans="1:5" x14ac:dyDescent="0.15">
      <c r="A612" s="283">
        <v>57254</v>
      </c>
      <c r="B612" s="283" t="s">
        <v>1159</v>
      </c>
      <c r="C612" s="283" t="s">
        <v>1159</v>
      </c>
      <c r="D612" s="283" t="s">
        <v>566</v>
      </c>
      <c r="E612" s="283" t="s">
        <v>85</v>
      </c>
    </row>
    <row r="613" spans="1:5" x14ac:dyDescent="0.15">
      <c r="A613" s="283">
        <v>57260</v>
      </c>
      <c r="B613" s="283" t="s">
        <v>1162</v>
      </c>
      <c r="C613" s="283" t="s">
        <v>1162</v>
      </c>
      <c r="D613" s="283" t="s">
        <v>554</v>
      </c>
      <c r="E613" s="283" t="s">
        <v>282</v>
      </c>
    </row>
    <row r="614" spans="1:5" x14ac:dyDescent="0.15">
      <c r="A614" s="283">
        <v>57264</v>
      </c>
      <c r="B614" s="283" t="s">
        <v>1163</v>
      </c>
      <c r="C614" s="283" t="s">
        <v>1163</v>
      </c>
      <c r="D614" s="283" t="s">
        <v>140</v>
      </c>
      <c r="E614" s="283" t="s">
        <v>85</v>
      </c>
    </row>
    <row r="615" spans="1:5" x14ac:dyDescent="0.15">
      <c r="A615" s="283">
        <v>57266</v>
      </c>
      <c r="B615" s="283" t="s">
        <v>1164</v>
      </c>
      <c r="C615" s="283" t="s">
        <v>1164</v>
      </c>
      <c r="D615" s="283" t="s">
        <v>212</v>
      </c>
      <c r="E615" s="283" t="s">
        <v>85</v>
      </c>
    </row>
    <row r="616" spans="1:5" x14ac:dyDescent="0.15">
      <c r="A616" s="283">
        <v>57268</v>
      </c>
      <c r="B616" s="283" t="s">
        <v>1165</v>
      </c>
      <c r="C616" s="283" t="s">
        <v>1166</v>
      </c>
      <c r="D616" s="283" t="s">
        <v>171</v>
      </c>
    </row>
    <row r="617" spans="1:5" x14ac:dyDescent="0.15">
      <c r="A617" s="283">
        <v>57270</v>
      </c>
      <c r="B617" s="283" t="s">
        <v>1167</v>
      </c>
      <c r="C617" s="283" t="s">
        <v>1167</v>
      </c>
      <c r="D617" s="283" t="s">
        <v>128</v>
      </c>
      <c r="E617" s="283" t="s">
        <v>85</v>
      </c>
    </row>
    <row r="618" spans="1:5" x14ac:dyDescent="0.15">
      <c r="A618" s="283">
        <v>57281</v>
      </c>
      <c r="B618" s="283" t="s">
        <v>1168</v>
      </c>
      <c r="C618" s="283" t="s">
        <v>1168</v>
      </c>
      <c r="D618" s="283" t="s">
        <v>689</v>
      </c>
    </row>
    <row r="619" spans="1:5" x14ac:dyDescent="0.15">
      <c r="A619" s="283">
        <v>57282</v>
      </c>
      <c r="B619" s="283" t="s">
        <v>1169</v>
      </c>
      <c r="C619" s="283" t="s">
        <v>1169</v>
      </c>
      <c r="D619" s="283" t="s">
        <v>591</v>
      </c>
      <c r="E619" s="283" t="s">
        <v>100</v>
      </c>
    </row>
    <row r="620" spans="1:5" x14ac:dyDescent="0.15">
      <c r="A620" s="283">
        <v>57285</v>
      </c>
      <c r="B620" s="283" t="s">
        <v>1170</v>
      </c>
      <c r="C620" s="283" t="s">
        <v>1170</v>
      </c>
      <c r="D620" s="283" t="s">
        <v>1095</v>
      </c>
    </row>
    <row r="621" spans="1:5" x14ac:dyDescent="0.15">
      <c r="A621" s="283">
        <v>57291</v>
      </c>
      <c r="B621" s="283" t="s">
        <v>1171</v>
      </c>
      <c r="C621" s="283" t="s">
        <v>1171</v>
      </c>
      <c r="D621" s="283" t="s">
        <v>961</v>
      </c>
    </row>
    <row r="622" spans="1:5" x14ac:dyDescent="0.15">
      <c r="A622" s="283">
        <v>57295</v>
      </c>
      <c r="B622" s="283" t="s">
        <v>1172</v>
      </c>
      <c r="C622" s="283" t="s">
        <v>1172</v>
      </c>
      <c r="D622" s="283" t="s">
        <v>236</v>
      </c>
    </row>
    <row r="623" spans="1:5" x14ac:dyDescent="0.15">
      <c r="A623" s="283">
        <v>57297</v>
      </c>
      <c r="B623" s="283" t="s">
        <v>1173</v>
      </c>
      <c r="C623" s="283" t="s">
        <v>1173</v>
      </c>
      <c r="D623" s="283" t="s">
        <v>1078</v>
      </c>
      <c r="E623" s="283" t="s">
        <v>85</v>
      </c>
    </row>
    <row r="624" spans="1:5" x14ac:dyDescent="0.15">
      <c r="A624" s="283">
        <v>57299</v>
      </c>
      <c r="B624" s="283" t="s">
        <v>14338</v>
      </c>
      <c r="C624" s="283" t="s">
        <v>14338</v>
      </c>
      <c r="D624" s="283" t="s">
        <v>566</v>
      </c>
      <c r="E624" s="283" t="s">
        <v>85</v>
      </c>
    </row>
    <row r="625" spans="1:5" x14ac:dyDescent="0.15">
      <c r="A625" s="283">
        <v>57301</v>
      </c>
      <c r="B625" s="283" t="s">
        <v>1174</v>
      </c>
      <c r="C625" s="283" t="s">
        <v>1175</v>
      </c>
      <c r="D625" s="283" t="s">
        <v>552</v>
      </c>
      <c r="E625" s="283" t="s">
        <v>85</v>
      </c>
    </row>
    <row r="626" spans="1:5" x14ac:dyDescent="0.15">
      <c r="A626" s="283">
        <v>57305</v>
      </c>
      <c r="B626" s="283" t="s">
        <v>1176</v>
      </c>
      <c r="C626" s="283" t="s">
        <v>1177</v>
      </c>
      <c r="D626" s="283" t="s">
        <v>1178</v>
      </c>
    </row>
    <row r="627" spans="1:5" x14ac:dyDescent="0.15">
      <c r="A627" s="283">
        <v>57306</v>
      </c>
      <c r="B627" s="283" t="s">
        <v>1179</v>
      </c>
      <c r="C627" s="283" t="s">
        <v>1180</v>
      </c>
      <c r="D627" s="283" t="s">
        <v>1181</v>
      </c>
    </row>
    <row r="628" spans="1:5" x14ac:dyDescent="0.15">
      <c r="A628" s="283">
        <v>57308</v>
      </c>
      <c r="B628" s="283" t="s">
        <v>1182</v>
      </c>
      <c r="C628" s="283" t="s">
        <v>1182</v>
      </c>
      <c r="D628" s="283" t="s">
        <v>438</v>
      </c>
      <c r="E628" s="283" t="s">
        <v>85</v>
      </c>
    </row>
    <row r="629" spans="1:5" x14ac:dyDescent="0.15">
      <c r="A629" s="283">
        <v>57313</v>
      </c>
      <c r="B629" s="283" t="s">
        <v>15685</v>
      </c>
      <c r="C629" s="283" t="s">
        <v>15685</v>
      </c>
      <c r="D629" s="283" t="s">
        <v>9555</v>
      </c>
      <c r="E629" s="283" t="s">
        <v>85</v>
      </c>
    </row>
    <row r="630" spans="1:5" x14ac:dyDescent="0.15">
      <c r="A630" s="283">
        <v>57320</v>
      </c>
      <c r="B630" s="283" t="s">
        <v>1183</v>
      </c>
      <c r="C630" s="283" t="s">
        <v>1183</v>
      </c>
      <c r="D630" s="283" t="s">
        <v>227</v>
      </c>
      <c r="E630" s="283" t="s">
        <v>85</v>
      </c>
    </row>
    <row r="631" spans="1:5" x14ac:dyDescent="0.15">
      <c r="A631" s="283">
        <v>57328</v>
      </c>
      <c r="B631" s="283" t="s">
        <v>1184</v>
      </c>
      <c r="C631" s="283" t="s">
        <v>1184</v>
      </c>
      <c r="D631" s="283" t="s">
        <v>312</v>
      </c>
    </row>
    <row r="632" spans="1:5" x14ac:dyDescent="0.15">
      <c r="A632" s="283">
        <v>57330</v>
      </c>
      <c r="B632" s="283" t="s">
        <v>1186</v>
      </c>
      <c r="C632" s="283" t="s">
        <v>1186</v>
      </c>
      <c r="D632" s="283" t="s">
        <v>495</v>
      </c>
      <c r="E632" s="283" t="s">
        <v>85</v>
      </c>
    </row>
    <row r="633" spans="1:5" x14ac:dyDescent="0.15">
      <c r="A633" s="283">
        <v>57331</v>
      </c>
      <c r="B633" s="283" t="s">
        <v>1187</v>
      </c>
      <c r="C633" s="283" t="s">
        <v>1187</v>
      </c>
      <c r="D633" s="283" t="s">
        <v>121</v>
      </c>
      <c r="E633" s="283" t="s">
        <v>85</v>
      </c>
    </row>
    <row r="634" spans="1:5" x14ac:dyDescent="0.15">
      <c r="A634" s="283">
        <v>57341</v>
      </c>
      <c r="B634" s="283" t="s">
        <v>14339</v>
      </c>
      <c r="C634" s="283" t="s">
        <v>14340</v>
      </c>
      <c r="D634" s="283" t="s">
        <v>587</v>
      </c>
      <c r="E634" s="283" t="s">
        <v>100</v>
      </c>
    </row>
    <row r="635" spans="1:5" x14ac:dyDescent="0.15">
      <c r="A635" s="283">
        <v>57342</v>
      </c>
      <c r="B635" s="283" t="s">
        <v>14341</v>
      </c>
      <c r="C635" s="283" t="s">
        <v>14341</v>
      </c>
      <c r="D635" s="283" t="s">
        <v>140</v>
      </c>
      <c r="E635" s="283" t="s">
        <v>100</v>
      </c>
    </row>
    <row r="636" spans="1:5" x14ac:dyDescent="0.15">
      <c r="A636" s="283">
        <v>57347</v>
      </c>
      <c r="B636" s="283" t="s">
        <v>1189</v>
      </c>
      <c r="C636" s="283" t="s">
        <v>1190</v>
      </c>
      <c r="D636" s="283" t="s">
        <v>276</v>
      </c>
      <c r="E636" s="283" t="s">
        <v>149</v>
      </c>
    </row>
    <row r="637" spans="1:5" x14ac:dyDescent="0.15">
      <c r="A637" s="283">
        <v>57353</v>
      </c>
      <c r="B637" s="283" t="s">
        <v>1191</v>
      </c>
      <c r="C637" s="283" t="s">
        <v>1191</v>
      </c>
      <c r="D637" s="283" t="s">
        <v>702</v>
      </c>
      <c r="E637" s="283" t="s">
        <v>282</v>
      </c>
    </row>
    <row r="638" spans="1:5" x14ac:dyDescent="0.15">
      <c r="A638" s="283">
        <v>57358</v>
      </c>
      <c r="B638" s="283" t="s">
        <v>1192</v>
      </c>
      <c r="C638" s="283" t="s">
        <v>1192</v>
      </c>
      <c r="D638" s="283" t="s">
        <v>710</v>
      </c>
      <c r="E638" s="283" t="s">
        <v>149</v>
      </c>
    </row>
    <row r="639" spans="1:5" x14ac:dyDescent="0.15">
      <c r="A639" s="283">
        <v>57359</v>
      </c>
      <c r="B639" s="283" t="s">
        <v>1193</v>
      </c>
      <c r="C639" s="283" t="s">
        <v>1193</v>
      </c>
      <c r="D639" s="283" t="s">
        <v>121</v>
      </c>
      <c r="E639" s="283" t="s">
        <v>149</v>
      </c>
    </row>
    <row r="640" spans="1:5" x14ac:dyDescent="0.15">
      <c r="A640" s="283">
        <v>57362</v>
      </c>
      <c r="B640" s="283" t="s">
        <v>1194</v>
      </c>
      <c r="C640" s="283" t="s">
        <v>1195</v>
      </c>
      <c r="D640" s="283" t="s">
        <v>438</v>
      </c>
      <c r="E640" s="283" t="s">
        <v>85</v>
      </c>
    </row>
    <row r="641" spans="1:5" x14ac:dyDescent="0.15">
      <c r="A641" s="283">
        <v>57366</v>
      </c>
      <c r="B641" s="283" t="s">
        <v>1196</v>
      </c>
      <c r="C641" s="283" t="s">
        <v>1196</v>
      </c>
      <c r="D641" s="283" t="s">
        <v>174</v>
      </c>
    </row>
    <row r="642" spans="1:5" x14ac:dyDescent="0.15">
      <c r="A642" s="283">
        <v>57369</v>
      </c>
      <c r="B642" s="283" t="s">
        <v>1197</v>
      </c>
      <c r="C642" s="283" t="s">
        <v>1197</v>
      </c>
      <c r="D642" s="283" t="s">
        <v>279</v>
      </c>
      <c r="E642" s="283" t="s">
        <v>85</v>
      </c>
    </row>
    <row r="643" spans="1:5" x14ac:dyDescent="0.15">
      <c r="A643" s="283">
        <v>57370</v>
      </c>
      <c r="B643" s="283" t="s">
        <v>1198</v>
      </c>
      <c r="C643" s="283" t="s">
        <v>1199</v>
      </c>
      <c r="D643" s="283" t="s">
        <v>236</v>
      </c>
      <c r="E643" s="283" t="s">
        <v>149</v>
      </c>
    </row>
    <row r="644" spans="1:5" x14ac:dyDescent="0.15">
      <c r="A644" s="283">
        <v>57372</v>
      </c>
      <c r="B644" s="283" t="s">
        <v>1200</v>
      </c>
      <c r="C644" s="283" t="s">
        <v>1200</v>
      </c>
      <c r="D644" s="283" t="s">
        <v>1201</v>
      </c>
      <c r="E644" s="283" t="s">
        <v>85</v>
      </c>
    </row>
    <row r="645" spans="1:5" x14ac:dyDescent="0.15">
      <c r="A645" s="283">
        <v>57375</v>
      </c>
      <c r="B645" s="283" t="s">
        <v>1203</v>
      </c>
      <c r="C645" s="283" t="s">
        <v>1204</v>
      </c>
      <c r="D645" s="283" t="s">
        <v>577</v>
      </c>
    </row>
    <row r="646" spans="1:5" x14ac:dyDescent="0.15">
      <c r="A646" s="283">
        <v>57377</v>
      </c>
      <c r="B646" s="283" t="s">
        <v>1205</v>
      </c>
      <c r="C646" s="283" t="s">
        <v>1206</v>
      </c>
      <c r="D646" s="283" t="s">
        <v>213</v>
      </c>
      <c r="E646" s="283" t="s">
        <v>85</v>
      </c>
    </row>
    <row r="647" spans="1:5" x14ac:dyDescent="0.15">
      <c r="A647" s="283">
        <v>57386</v>
      </c>
      <c r="B647" s="283" t="s">
        <v>1207</v>
      </c>
      <c r="C647" s="283" t="s">
        <v>1207</v>
      </c>
      <c r="D647" s="283" t="s">
        <v>229</v>
      </c>
      <c r="E647" s="283" t="s">
        <v>85</v>
      </c>
    </row>
    <row r="648" spans="1:5" x14ac:dyDescent="0.15">
      <c r="A648" s="283">
        <v>57387</v>
      </c>
      <c r="B648" s="283" t="s">
        <v>1208</v>
      </c>
      <c r="C648" s="283" t="s">
        <v>1208</v>
      </c>
      <c r="D648" s="283" t="s">
        <v>422</v>
      </c>
    </row>
    <row r="649" spans="1:5" x14ac:dyDescent="0.15">
      <c r="A649" s="283">
        <v>57389</v>
      </c>
      <c r="B649" s="283" t="s">
        <v>1209</v>
      </c>
      <c r="C649" s="283" t="s">
        <v>1209</v>
      </c>
      <c r="D649" s="283" t="s">
        <v>1210</v>
      </c>
    </row>
    <row r="650" spans="1:5" x14ac:dyDescent="0.15">
      <c r="A650" s="283">
        <v>57390</v>
      </c>
      <c r="B650" s="283" t="s">
        <v>1211</v>
      </c>
      <c r="C650" s="283" t="s">
        <v>1212</v>
      </c>
      <c r="D650" s="283" t="s">
        <v>224</v>
      </c>
    </row>
    <row r="651" spans="1:5" x14ac:dyDescent="0.15">
      <c r="A651" s="283">
        <v>57393</v>
      </c>
      <c r="B651" s="283" t="s">
        <v>1213</v>
      </c>
      <c r="C651" s="283" t="s">
        <v>1214</v>
      </c>
      <c r="D651" s="283" t="s">
        <v>231</v>
      </c>
    </row>
    <row r="652" spans="1:5" x14ac:dyDescent="0.15">
      <c r="A652" s="283">
        <v>57399</v>
      </c>
      <c r="B652" s="283" t="s">
        <v>1215</v>
      </c>
      <c r="C652" s="283" t="s">
        <v>1215</v>
      </c>
      <c r="D652" s="283" t="s">
        <v>364</v>
      </c>
      <c r="E652" s="283" t="s">
        <v>85</v>
      </c>
    </row>
    <row r="653" spans="1:5" x14ac:dyDescent="0.15">
      <c r="A653" s="283">
        <v>57405</v>
      </c>
      <c r="B653" s="283" t="s">
        <v>1216</v>
      </c>
      <c r="C653" s="283" t="s">
        <v>1216</v>
      </c>
      <c r="D653" s="283" t="s">
        <v>431</v>
      </c>
    </row>
    <row r="654" spans="1:5" x14ac:dyDescent="0.15">
      <c r="A654" s="283">
        <v>57406</v>
      </c>
      <c r="B654" s="283" t="s">
        <v>1217</v>
      </c>
      <c r="C654" s="283" t="s">
        <v>1218</v>
      </c>
      <c r="D654" s="283" t="s">
        <v>1219</v>
      </c>
    </row>
    <row r="655" spans="1:5" x14ac:dyDescent="0.15">
      <c r="A655" s="283">
        <v>57407</v>
      </c>
      <c r="B655" s="283" t="s">
        <v>1220</v>
      </c>
      <c r="C655" s="283" t="s">
        <v>1220</v>
      </c>
      <c r="D655" s="283" t="s">
        <v>139</v>
      </c>
      <c r="E655" s="283" t="s">
        <v>85</v>
      </c>
    </row>
    <row r="656" spans="1:5" x14ac:dyDescent="0.15">
      <c r="A656" s="283">
        <v>57408</v>
      </c>
      <c r="B656" s="283" t="s">
        <v>1221</v>
      </c>
      <c r="C656" s="283" t="s">
        <v>1222</v>
      </c>
      <c r="D656" s="283" t="s">
        <v>139</v>
      </c>
    </row>
    <row r="657" spans="1:5" x14ac:dyDescent="0.15">
      <c r="A657" s="283">
        <v>57411</v>
      </c>
      <c r="B657" s="283" t="s">
        <v>1223</v>
      </c>
      <c r="C657" s="283" t="s">
        <v>1224</v>
      </c>
      <c r="D657" s="283" t="s">
        <v>1225</v>
      </c>
    </row>
    <row r="658" spans="1:5" x14ac:dyDescent="0.15">
      <c r="A658" s="283">
        <v>57413</v>
      </c>
      <c r="B658" s="283" t="s">
        <v>1226</v>
      </c>
      <c r="C658" s="283" t="s">
        <v>1226</v>
      </c>
      <c r="D658" s="283" t="s">
        <v>1227</v>
      </c>
      <c r="E658" s="283" t="s">
        <v>100</v>
      </c>
    </row>
    <row r="659" spans="1:5" x14ac:dyDescent="0.15">
      <c r="A659" s="283">
        <v>57418</v>
      </c>
      <c r="B659" s="283" t="s">
        <v>14342</v>
      </c>
      <c r="C659" s="283" t="s">
        <v>14342</v>
      </c>
      <c r="D659" s="283" t="s">
        <v>397</v>
      </c>
      <c r="E659" s="283" t="s">
        <v>149</v>
      </c>
    </row>
    <row r="660" spans="1:5" x14ac:dyDescent="0.15">
      <c r="A660" s="283">
        <v>57421</v>
      </c>
      <c r="B660" s="283" t="s">
        <v>1228</v>
      </c>
      <c r="C660" s="283" t="s">
        <v>1229</v>
      </c>
      <c r="D660" s="283" t="s">
        <v>1138</v>
      </c>
      <c r="E660" s="283" t="s">
        <v>100</v>
      </c>
    </row>
    <row r="661" spans="1:5" x14ac:dyDescent="0.15">
      <c r="A661" s="283">
        <v>57424</v>
      </c>
      <c r="B661" s="283" t="s">
        <v>14343</v>
      </c>
      <c r="C661" s="283" t="s">
        <v>14343</v>
      </c>
      <c r="D661" s="283" t="s">
        <v>12955</v>
      </c>
    </row>
    <row r="662" spans="1:5" x14ac:dyDescent="0.15">
      <c r="A662" s="283">
        <v>57426</v>
      </c>
      <c r="B662" s="283" t="s">
        <v>1230</v>
      </c>
      <c r="C662" s="283" t="s">
        <v>1230</v>
      </c>
      <c r="D662" s="283" t="s">
        <v>123</v>
      </c>
    </row>
    <row r="663" spans="1:5" x14ac:dyDescent="0.15">
      <c r="A663" s="283">
        <v>57427</v>
      </c>
      <c r="B663" s="283" t="s">
        <v>1231</v>
      </c>
      <c r="C663" s="283" t="s">
        <v>1231</v>
      </c>
      <c r="D663" s="283" t="s">
        <v>123</v>
      </c>
    </row>
    <row r="664" spans="1:5" x14ac:dyDescent="0.15">
      <c r="A664" s="283">
        <v>57431</v>
      </c>
      <c r="B664" s="283" t="s">
        <v>1232</v>
      </c>
      <c r="C664" s="283" t="s">
        <v>1232</v>
      </c>
      <c r="D664" s="283" t="s">
        <v>189</v>
      </c>
    </row>
    <row r="665" spans="1:5" x14ac:dyDescent="0.15">
      <c r="A665" s="283">
        <v>57434</v>
      </c>
      <c r="B665" s="283" t="s">
        <v>1233</v>
      </c>
      <c r="C665" s="283" t="s">
        <v>1233</v>
      </c>
      <c r="D665" s="283" t="s">
        <v>141</v>
      </c>
      <c r="E665" s="283" t="s">
        <v>85</v>
      </c>
    </row>
    <row r="666" spans="1:5" x14ac:dyDescent="0.15">
      <c r="A666" s="283">
        <v>57435</v>
      </c>
      <c r="B666" s="283" t="s">
        <v>1234</v>
      </c>
      <c r="C666" s="283" t="s">
        <v>1235</v>
      </c>
      <c r="D666" s="283" t="s">
        <v>276</v>
      </c>
    </row>
    <row r="667" spans="1:5" x14ac:dyDescent="0.15">
      <c r="A667" s="283">
        <v>57440</v>
      </c>
      <c r="B667" s="283" t="s">
        <v>1237</v>
      </c>
      <c r="C667" s="283" t="s">
        <v>1238</v>
      </c>
      <c r="D667" s="283" t="s">
        <v>808</v>
      </c>
      <c r="E667" s="283" t="s">
        <v>85</v>
      </c>
    </row>
    <row r="668" spans="1:5" x14ac:dyDescent="0.15">
      <c r="A668" s="283">
        <v>57441</v>
      </c>
      <c r="B668" s="283" t="s">
        <v>1239</v>
      </c>
      <c r="C668" s="283" t="s">
        <v>1240</v>
      </c>
      <c r="D668" s="283" t="s">
        <v>247</v>
      </c>
    </row>
    <row r="669" spans="1:5" x14ac:dyDescent="0.15">
      <c r="A669" s="283">
        <v>57442</v>
      </c>
      <c r="B669" s="283" t="s">
        <v>14344</v>
      </c>
      <c r="C669" s="283" t="s">
        <v>14345</v>
      </c>
      <c r="D669" s="283" t="s">
        <v>577</v>
      </c>
      <c r="E669" s="283" t="s">
        <v>85</v>
      </c>
    </row>
    <row r="670" spans="1:5" x14ac:dyDescent="0.15">
      <c r="A670" s="283">
        <v>57443</v>
      </c>
      <c r="B670" s="283" t="s">
        <v>1241</v>
      </c>
      <c r="C670" s="283" t="s">
        <v>1241</v>
      </c>
      <c r="D670" s="283" t="s">
        <v>988</v>
      </c>
    </row>
    <row r="671" spans="1:5" x14ac:dyDescent="0.15">
      <c r="A671" s="283">
        <v>57444</v>
      </c>
      <c r="B671" s="283" t="s">
        <v>1242</v>
      </c>
      <c r="C671" s="283" t="s">
        <v>1243</v>
      </c>
      <c r="D671" s="283" t="s">
        <v>554</v>
      </c>
      <c r="E671" s="283" t="s">
        <v>100</v>
      </c>
    </row>
    <row r="672" spans="1:5" x14ac:dyDescent="0.15">
      <c r="A672" s="283">
        <v>57445</v>
      </c>
      <c r="B672" s="283" t="s">
        <v>1244</v>
      </c>
      <c r="C672" s="283" t="s">
        <v>1244</v>
      </c>
      <c r="D672" s="283" t="s">
        <v>376</v>
      </c>
      <c r="E672" s="283" t="s">
        <v>100</v>
      </c>
    </row>
    <row r="673" spans="1:5" x14ac:dyDescent="0.15">
      <c r="A673" s="283">
        <v>57448</v>
      </c>
      <c r="B673" s="283" t="s">
        <v>1245</v>
      </c>
      <c r="C673" s="283" t="s">
        <v>1245</v>
      </c>
      <c r="D673" s="283" t="s">
        <v>12598</v>
      </c>
      <c r="E673" s="283" t="s">
        <v>100</v>
      </c>
    </row>
    <row r="674" spans="1:5" x14ac:dyDescent="0.15">
      <c r="A674" s="283">
        <v>57455</v>
      </c>
      <c r="B674" s="283" t="s">
        <v>1246</v>
      </c>
      <c r="C674" s="283" t="s">
        <v>1246</v>
      </c>
      <c r="D674" s="283" t="s">
        <v>221</v>
      </c>
      <c r="E674" s="283" t="s">
        <v>85</v>
      </c>
    </row>
    <row r="675" spans="1:5" x14ac:dyDescent="0.15">
      <c r="A675" s="283">
        <v>57457</v>
      </c>
      <c r="B675" s="283" t="s">
        <v>1247</v>
      </c>
      <c r="C675" s="283" t="s">
        <v>1247</v>
      </c>
      <c r="D675" s="283" t="s">
        <v>101</v>
      </c>
      <c r="E675" s="283" t="s">
        <v>85</v>
      </c>
    </row>
    <row r="676" spans="1:5" x14ac:dyDescent="0.15">
      <c r="A676" s="283">
        <v>57458</v>
      </c>
      <c r="B676" s="283" t="s">
        <v>1248</v>
      </c>
      <c r="C676" s="283" t="s">
        <v>1248</v>
      </c>
      <c r="D676" s="283" t="s">
        <v>296</v>
      </c>
      <c r="E676" s="283" t="s">
        <v>85</v>
      </c>
    </row>
    <row r="677" spans="1:5" x14ac:dyDescent="0.15">
      <c r="A677" s="283">
        <v>57460</v>
      </c>
      <c r="B677" s="283" t="s">
        <v>1249</v>
      </c>
      <c r="C677" s="283" t="s">
        <v>1249</v>
      </c>
      <c r="D677" s="283" t="s">
        <v>210</v>
      </c>
      <c r="E677" s="283" t="s">
        <v>85</v>
      </c>
    </row>
    <row r="678" spans="1:5" x14ac:dyDescent="0.15">
      <c r="A678" s="283">
        <v>57462</v>
      </c>
      <c r="B678" s="283" t="s">
        <v>14346</v>
      </c>
      <c r="C678" s="283" t="s">
        <v>14346</v>
      </c>
      <c r="D678" s="283" t="s">
        <v>190</v>
      </c>
      <c r="E678" s="283" t="s">
        <v>149</v>
      </c>
    </row>
    <row r="679" spans="1:5" x14ac:dyDescent="0.15">
      <c r="A679" s="283">
        <v>57465</v>
      </c>
      <c r="B679" s="283" t="s">
        <v>14347</v>
      </c>
      <c r="C679" s="283" t="s">
        <v>14348</v>
      </c>
      <c r="D679" s="283" t="s">
        <v>545</v>
      </c>
      <c r="E679" s="283" t="s">
        <v>85</v>
      </c>
    </row>
    <row r="680" spans="1:5" x14ac:dyDescent="0.15">
      <c r="A680" s="283">
        <v>57466</v>
      </c>
      <c r="B680" s="283" t="s">
        <v>14349</v>
      </c>
      <c r="C680" s="283" t="s">
        <v>14349</v>
      </c>
      <c r="D680" s="283" t="s">
        <v>189</v>
      </c>
      <c r="E680" s="283" t="s">
        <v>85</v>
      </c>
    </row>
    <row r="681" spans="1:5" x14ac:dyDescent="0.15">
      <c r="A681" s="283">
        <v>57469</v>
      </c>
      <c r="B681" s="283" t="s">
        <v>1251</v>
      </c>
      <c r="C681" s="283" t="s">
        <v>1251</v>
      </c>
      <c r="D681" s="283" t="s">
        <v>90</v>
      </c>
      <c r="E681" s="283" t="s">
        <v>979</v>
      </c>
    </row>
    <row r="682" spans="1:5" x14ac:dyDescent="0.15">
      <c r="A682" s="283">
        <v>57470</v>
      </c>
      <c r="B682" s="283" t="s">
        <v>1252</v>
      </c>
      <c r="C682" s="283" t="s">
        <v>1252</v>
      </c>
      <c r="D682" s="283" t="s">
        <v>90</v>
      </c>
      <c r="E682" s="283" t="s">
        <v>149</v>
      </c>
    </row>
    <row r="683" spans="1:5" x14ac:dyDescent="0.15">
      <c r="A683" s="283">
        <v>57471</v>
      </c>
      <c r="B683" s="283" t="s">
        <v>1253</v>
      </c>
      <c r="C683" s="283" t="s">
        <v>1254</v>
      </c>
      <c r="D683" s="283" t="s">
        <v>341</v>
      </c>
      <c r="E683" s="283" t="s">
        <v>149</v>
      </c>
    </row>
    <row r="684" spans="1:5" x14ac:dyDescent="0.15">
      <c r="A684" s="283">
        <v>57472</v>
      </c>
      <c r="B684" s="283" t="s">
        <v>1255</v>
      </c>
      <c r="C684" s="283" t="s">
        <v>1255</v>
      </c>
      <c r="D684" s="283" t="s">
        <v>205</v>
      </c>
      <c r="E684" s="283" t="s">
        <v>85</v>
      </c>
    </row>
    <row r="685" spans="1:5" x14ac:dyDescent="0.15">
      <c r="A685" s="283">
        <v>57474</v>
      </c>
      <c r="B685" s="283" t="s">
        <v>1256</v>
      </c>
      <c r="C685" s="283" t="s">
        <v>1257</v>
      </c>
      <c r="D685" s="283" t="s">
        <v>84</v>
      </c>
      <c r="E685" s="283" t="s">
        <v>85</v>
      </c>
    </row>
    <row r="686" spans="1:5" x14ac:dyDescent="0.15">
      <c r="A686" s="283">
        <v>57476</v>
      </c>
      <c r="B686" s="283" t="s">
        <v>1258</v>
      </c>
      <c r="C686" s="283" t="s">
        <v>1258</v>
      </c>
      <c r="D686" s="283" t="s">
        <v>156</v>
      </c>
    </row>
    <row r="687" spans="1:5" x14ac:dyDescent="0.15">
      <c r="A687" s="283">
        <v>57479</v>
      </c>
      <c r="B687" s="283" t="s">
        <v>15686</v>
      </c>
      <c r="C687" s="283" t="s">
        <v>15687</v>
      </c>
      <c r="D687" s="283" t="s">
        <v>134</v>
      </c>
      <c r="E687" s="283" t="s">
        <v>100</v>
      </c>
    </row>
    <row r="688" spans="1:5" x14ac:dyDescent="0.15">
      <c r="A688" s="283">
        <v>57482</v>
      </c>
      <c r="B688" s="283" t="s">
        <v>1259</v>
      </c>
      <c r="C688" s="283" t="s">
        <v>1259</v>
      </c>
      <c r="D688" s="283" t="s">
        <v>495</v>
      </c>
    </row>
    <row r="689" spans="1:5" x14ac:dyDescent="0.15">
      <c r="A689" s="283">
        <v>57488</v>
      </c>
      <c r="B689" s="283" t="s">
        <v>1260</v>
      </c>
      <c r="C689" s="283" t="s">
        <v>1261</v>
      </c>
      <c r="D689" s="283" t="s">
        <v>936</v>
      </c>
    </row>
    <row r="690" spans="1:5" x14ac:dyDescent="0.15">
      <c r="A690" s="283">
        <v>57491</v>
      </c>
      <c r="B690" s="283" t="s">
        <v>1262</v>
      </c>
      <c r="C690" s="283" t="s">
        <v>1263</v>
      </c>
      <c r="D690" s="283" t="s">
        <v>557</v>
      </c>
    </row>
    <row r="691" spans="1:5" x14ac:dyDescent="0.15">
      <c r="A691" s="283">
        <v>57500</v>
      </c>
      <c r="B691" s="283" t="s">
        <v>1264</v>
      </c>
      <c r="C691" s="283" t="s">
        <v>1265</v>
      </c>
      <c r="D691" s="283" t="s">
        <v>656</v>
      </c>
    </row>
    <row r="692" spans="1:5" x14ac:dyDescent="0.15">
      <c r="A692" s="283">
        <v>57503</v>
      </c>
      <c r="B692" s="283" t="s">
        <v>1267</v>
      </c>
      <c r="C692" s="283" t="s">
        <v>1268</v>
      </c>
      <c r="D692" s="283" t="s">
        <v>641</v>
      </c>
    </row>
    <row r="693" spans="1:5" x14ac:dyDescent="0.15">
      <c r="A693" s="283">
        <v>57509</v>
      </c>
      <c r="B693" s="283" t="s">
        <v>1269</v>
      </c>
      <c r="C693" s="283" t="s">
        <v>1269</v>
      </c>
      <c r="D693" s="283" t="s">
        <v>926</v>
      </c>
      <c r="E693" s="283" t="s">
        <v>100</v>
      </c>
    </row>
    <row r="694" spans="1:5" x14ac:dyDescent="0.15">
      <c r="A694" s="283">
        <v>57512</v>
      </c>
      <c r="B694" s="283" t="s">
        <v>1270</v>
      </c>
      <c r="C694" s="283" t="s">
        <v>1270</v>
      </c>
      <c r="D694" s="283" t="s">
        <v>1271</v>
      </c>
      <c r="E694" s="283" t="s">
        <v>85</v>
      </c>
    </row>
    <row r="695" spans="1:5" x14ac:dyDescent="0.15">
      <c r="A695" s="283">
        <v>57513</v>
      </c>
      <c r="B695" s="283" t="s">
        <v>1272</v>
      </c>
      <c r="C695" s="283" t="s">
        <v>1273</v>
      </c>
      <c r="D695" s="283" t="s">
        <v>574</v>
      </c>
      <c r="E695" s="283" t="s">
        <v>149</v>
      </c>
    </row>
    <row r="696" spans="1:5" x14ac:dyDescent="0.15">
      <c r="A696" s="283">
        <v>57516</v>
      </c>
      <c r="B696" s="283" t="s">
        <v>1274</v>
      </c>
      <c r="C696" s="283" t="s">
        <v>1274</v>
      </c>
      <c r="D696" s="283" t="s">
        <v>1275</v>
      </c>
      <c r="E696" s="283" t="s">
        <v>100</v>
      </c>
    </row>
    <row r="697" spans="1:5" x14ac:dyDescent="0.15">
      <c r="A697" s="283">
        <v>57517</v>
      </c>
      <c r="B697" s="283" t="s">
        <v>1276</v>
      </c>
      <c r="C697" s="283" t="s">
        <v>1277</v>
      </c>
      <c r="D697" s="283" t="s">
        <v>378</v>
      </c>
      <c r="E697" s="283" t="s">
        <v>85</v>
      </c>
    </row>
    <row r="698" spans="1:5" x14ac:dyDescent="0.15">
      <c r="A698" s="283">
        <v>57521</v>
      </c>
      <c r="B698" s="283" t="s">
        <v>1278</v>
      </c>
      <c r="C698" s="283" t="s">
        <v>1278</v>
      </c>
      <c r="D698" s="283" t="s">
        <v>106</v>
      </c>
      <c r="E698" s="283" t="s">
        <v>85</v>
      </c>
    </row>
    <row r="699" spans="1:5" x14ac:dyDescent="0.15">
      <c r="A699" s="283">
        <v>57526</v>
      </c>
      <c r="B699" s="283" t="s">
        <v>1279</v>
      </c>
      <c r="C699" s="283" t="s">
        <v>1279</v>
      </c>
      <c r="D699" s="283" t="s">
        <v>150</v>
      </c>
      <c r="E699" s="283" t="s">
        <v>100</v>
      </c>
    </row>
    <row r="700" spans="1:5" x14ac:dyDescent="0.15">
      <c r="A700" s="283">
        <v>57529</v>
      </c>
      <c r="B700" s="283" t="s">
        <v>1280</v>
      </c>
      <c r="C700" s="283" t="s">
        <v>1280</v>
      </c>
      <c r="D700" s="283" t="s">
        <v>298</v>
      </c>
      <c r="E700" s="283" t="s">
        <v>100</v>
      </c>
    </row>
    <row r="701" spans="1:5" x14ac:dyDescent="0.15">
      <c r="A701" s="283">
        <v>57531</v>
      </c>
      <c r="B701" s="283" t="s">
        <v>1282</v>
      </c>
      <c r="C701" s="283" t="s">
        <v>1282</v>
      </c>
      <c r="D701" s="283" t="s">
        <v>689</v>
      </c>
      <c r="E701" s="283" t="s">
        <v>85</v>
      </c>
    </row>
    <row r="702" spans="1:5" x14ac:dyDescent="0.15">
      <c r="A702" s="283">
        <v>57536</v>
      </c>
      <c r="B702" s="283" t="s">
        <v>1283</v>
      </c>
      <c r="C702" s="283" t="s">
        <v>1284</v>
      </c>
      <c r="D702" s="283" t="s">
        <v>376</v>
      </c>
    </row>
    <row r="703" spans="1:5" x14ac:dyDescent="0.15">
      <c r="A703" s="283">
        <v>57538</v>
      </c>
      <c r="B703" s="283" t="s">
        <v>1285</v>
      </c>
      <c r="C703" s="283" t="s">
        <v>1286</v>
      </c>
      <c r="D703" s="283" t="s">
        <v>301</v>
      </c>
    </row>
    <row r="704" spans="1:5" x14ac:dyDescent="0.15">
      <c r="A704" s="283">
        <v>57543</v>
      </c>
      <c r="B704" s="283" t="s">
        <v>1287</v>
      </c>
      <c r="C704" s="283" t="s">
        <v>1288</v>
      </c>
      <c r="D704" s="283" t="s">
        <v>276</v>
      </c>
      <c r="E704" s="283" t="s">
        <v>85</v>
      </c>
    </row>
    <row r="705" spans="1:5" x14ac:dyDescent="0.15">
      <c r="A705" s="283">
        <v>57545</v>
      </c>
      <c r="B705" s="283" t="s">
        <v>1289</v>
      </c>
      <c r="C705" s="283" t="s">
        <v>1289</v>
      </c>
      <c r="D705" s="283" t="s">
        <v>1095</v>
      </c>
    </row>
    <row r="706" spans="1:5" x14ac:dyDescent="0.15">
      <c r="A706" s="283">
        <v>57554</v>
      </c>
      <c r="B706" s="283" t="s">
        <v>14350</v>
      </c>
      <c r="C706" s="283" t="s">
        <v>14350</v>
      </c>
      <c r="D706" s="283" t="s">
        <v>189</v>
      </c>
    </row>
    <row r="707" spans="1:5" x14ac:dyDescent="0.15">
      <c r="A707" s="283">
        <v>57555</v>
      </c>
      <c r="B707" s="283" t="s">
        <v>14351</v>
      </c>
      <c r="C707" s="283" t="s">
        <v>14351</v>
      </c>
      <c r="D707" s="283" t="s">
        <v>174</v>
      </c>
      <c r="E707" s="283" t="s">
        <v>100</v>
      </c>
    </row>
    <row r="708" spans="1:5" x14ac:dyDescent="0.15">
      <c r="A708" s="283">
        <v>57557</v>
      </c>
      <c r="B708" s="283" t="s">
        <v>1291</v>
      </c>
      <c r="C708" s="283" t="s">
        <v>1291</v>
      </c>
      <c r="D708" s="283" t="s">
        <v>201</v>
      </c>
    </row>
    <row r="709" spans="1:5" x14ac:dyDescent="0.15">
      <c r="A709" s="283">
        <v>57559</v>
      </c>
      <c r="B709" s="283" t="s">
        <v>12599</v>
      </c>
      <c r="C709" s="283" t="s">
        <v>12600</v>
      </c>
      <c r="D709" s="283" t="s">
        <v>12609</v>
      </c>
      <c r="E709" s="283" t="s">
        <v>85</v>
      </c>
    </row>
    <row r="710" spans="1:5" x14ac:dyDescent="0.15">
      <c r="A710" s="283">
        <v>57561</v>
      </c>
      <c r="B710" s="283" t="s">
        <v>1292</v>
      </c>
      <c r="C710" s="283" t="s">
        <v>1293</v>
      </c>
      <c r="D710" s="283" t="s">
        <v>290</v>
      </c>
      <c r="E710" s="283" t="s">
        <v>149</v>
      </c>
    </row>
    <row r="711" spans="1:5" x14ac:dyDescent="0.15">
      <c r="A711" s="283">
        <v>57562</v>
      </c>
      <c r="B711" s="283" t="s">
        <v>1294</v>
      </c>
      <c r="C711" s="283" t="s">
        <v>1294</v>
      </c>
      <c r="D711" s="283" t="s">
        <v>241</v>
      </c>
      <c r="E711" s="283" t="s">
        <v>85</v>
      </c>
    </row>
    <row r="712" spans="1:5" x14ac:dyDescent="0.15">
      <c r="A712" s="283">
        <v>57563</v>
      </c>
      <c r="B712" s="283" t="s">
        <v>1295</v>
      </c>
      <c r="C712" s="283" t="s">
        <v>1296</v>
      </c>
      <c r="D712" s="283" t="s">
        <v>547</v>
      </c>
      <c r="E712" s="283" t="s">
        <v>85</v>
      </c>
    </row>
    <row r="713" spans="1:5" x14ac:dyDescent="0.15">
      <c r="A713" s="283">
        <v>57568</v>
      </c>
      <c r="B713" s="283" t="s">
        <v>1297</v>
      </c>
      <c r="C713" s="283" t="s">
        <v>1297</v>
      </c>
      <c r="D713" s="283" t="s">
        <v>998</v>
      </c>
      <c r="E713" s="283" t="s">
        <v>282</v>
      </c>
    </row>
    <row r="714" spans="1:5" x14ac:dyDescent="0.15">
      <c r="A714" s="283">
        <v>57569</v>
      </c>
      <c r="B714" s="283" t="s">
        <v>1298</v>
      </c>
      <c r="C714" s="283" t="s">
        <v>1298</v>
      </c>
      <c r="D714" s="283" t="s">
        <v>682</v>
      </c>
    </row>
    <row r="715" spans="1:5" x14ac:dyDescent="0.15">
      <c r="A715" s="283">
        <v>57570</v>
      </c>
      <c r="B715" s="283" t="s">
        <v>1299</v>
      </c>
      <c r="C715" s="283" t="s">
        <v>385</v>
      </c>
      <c r="D715" s="283" t="s">
        <v>276</v>
      </c>
      <c r="E715" s="283" t="s">
        <v>100</v>
      </c>
    </row>
    <row r="716" spans="1:5" x14ac:dyDescent="0.15">
      <c r="A716" s="283">
        <v>57572</v>
      </c>
      <c r="B716" s="283" t="s">
        <v>1300</v>
      </c>
      <c r="C716" s="283" t="s">
        <v>1301</v>
      </c>
      <c r="D716" s="283" t="s">
        <v>354</v>
      </c>
      <c r="E716" s="283" t="s">
        <v>149</v>
      </c>
    </row>
    <row r="717" spans="1:5" x14ac:dyDescent="0.15">
      <c r="A717" s="283">
        <v>57577</v>
      </c>
      <c r="B717" s="283" t="s">
        <v>1302</v>
      </c>
      <c r="C717" s="283" t="s">
        <v>1302</v>
      </c>
      <c r="D717" s="283" t="s">
        <v>237</v>
      </c>
    </row>
    <row r="718" spans="1:5" x14ac:dyDescent="0.15">
      <c r="A718" s="283">
        <v>57580</v>
      </c>
      <c r="B718" s="283" t="s">
        <v>1303</v>
      </c>
      <c r="C718" s="283" t="s">
        <v>1303</v>
      </c>
      <c r="D718" s="283" t="s">
        <v>566</v>
      </c>
    </row>
    <row r="719" spans="1:5" x14ac:dyDescent="0.15">
      <c r="A719" s="283">
        <v>57585</v>
      </c>
      <c r="B719" s="283" t="s">
        <v>1304</v>
      </c>
      <c r="C719" s="283" t="s">
        <v>1304</v>
      </c>
      <c r="D719" s="283" t="s">
        <v>422</v>
      </c>
    </row>
    <row r="720" spans="1:5" x14ac:dyDescent="0.15">
      <c r="A720" s="283">
        <v>57587</v>
      </c>
      <c r="B720" s="283" t="s">
        <v>15688</v>
      </c>
      <c r="C720" s="283" t="s">
        <v>15688</v>
      </c>
      <c r="D720" s="283" t="s">
        <v>1305</v>
      </c>
    </row>
    <row r="721" spans="1:5" x14ac:dyDescent="0.15">
      <c r="A721" s="283">
        <v>57588</v>
      </c>
      <c r="B721" s="283" t="s">
        <v>1306</v>
      </c>
      <c r="C721" s="283" t="s">
        <v>1306</v>
      </c>
      <c r="D721" s="283" t="s">
        <v>1307</v>
      </c>
      <c r="E721" s="283" t="s">
        <v>100</v>
      </c>
    </row>
    <row r="722" spans="1:5" x14ac:dyDescent="0.15">
      <c r="A722" s="283">
        <v>57590</v>
      </c>
      <c r="B722" s="283" t="s">
        <v>1308</v>
      </c>
      <c r="C722" s="283" t="s">
        <v>1308</v>
      </c>
      <c r="D722" s="283" t="s">
        <v>191</v>
      </c>
    </row>
    <row r="723" spans="1:5" x14ac:dyDescent="0.15">
      <c r="A723" s="283">
        <v>57592</v>
      </c>
      <c r="B723" s="283" t="s">
        <v>1309</v>
      </c>
      <c r="C723" s="283" t="s">
        <v>1310</v>
      </c>
      <c r="D723" s="283" t="s">
        <v>849</v>
      </c>
    </row>
    <row r="724" spans="1:5" x14ac:dyDescent="0.15">
      <c r="A724" s="283">
        <v>57593</v>
      </c>
      <c r="B724" s="283" t="s">
        <v>1311</v>
      </c>
      <c r="C724" s="283" t="s">
        <v>1312</v>
      </c>
      <c r="D724" s="283" t="s">
        <v>115</v>
      </c>
      <c r="E724" s="283" t="s">
        <v>100</v>
      </c>
    </row>
    <row r="725" spans="1:5" x14ac:dyDescent="0.15">
      <c r="A725" s="283">
        <v>57595</v>
      </c>
      <c r="B725" s="283" t="s">
        <v>1313</v>
      </c>
      <c r="C725" s="283" t="s">
        <v>1313</v>
      </c>
      <c r="D725" s="283" t="s">
        <v>368</v>
      </c>
      <c r="E725" s="283" t="s">
        <v>85</v>
      </c>
    </row>
    <row r="726" spans="1:5" x14ac:dyDescent="0.15">
      <c r="A726" s="283">
        <v>57597</v>
      </c>
      <c r="B726" s="283" t="s">
        <v>1314</v>
      </c>
      <c r="C726" s="283" t="s">
        <v>1314</v>
      </c>
      <c r="D726" s="283" t="s">
        <v>181</v>
      </c>
      <c r="E726" s="283" t="s">
        <v>85</v>
      </c>
    </row>
    <row r="727" spans="1:5" x14ac:dyDescent="0.15">
      <c r="A727" s="283">
        <v>57598</v>
      </c>
      <c r="B727" s="283" t="s">
        <v>1315</v>
      </c>
      <c r="C727" s="283" t="s">
        <v>1315</v>
      </c>
      <c r="D727" s="283" t="s">
        <v>151</v>
      </c>
    </row>
    <row r="728" spans="1:5" x14ac:dyDescent="0.15">
      <c r="A728" s="283">
        <v>57599</v>
      </c>
      <c r="B728" s="283" t="s">
        <v>1316</v>
      </c>
      <c r="C728" s="283" t="s">
        <v>1316</v>
      </c>
      <c r="D728" s="283" t="s">
        <v>425</v>
      </c>
      <c r="E728" s="283" t="s">
        <v>85</v>
      </c>
    </row>
    <row r="729" spans="1:5" x14ac:dyDescent="0.15">
      <c r="A729" s="283">
        <v>57605</v>
      </c>
      <c r="B729" s="283" t="s">
        <v>1317</v>
      </c>
      <c r="C729" s="283" t="s">
        <v>1318</v>
      </c>
      <c r="D729" s="283" t="s">
        <v>1319</v>
      </c>
    </row>
    <row r="730" spans="1:5" x14ac:dyDescent="0.15">
      <c r="A730" s="283">
        <v>57606</v>
      </c>
      <c r="B730" s="283" t="s">
        <v>1320</v>
      </c>
      <c r="C730" s="283" t="s">
        <v>1321</v>
      </c>
      <c r="D730" s="283" t="s">
        <v>1319</v>
      </c>
    </row>
    <row r="731" spans="1:5" x14ac:dyDescent="0.15">
      <c r="A731" s="283">
        <v>57608</v>
      </c>
      <c r="B731" s="283" t="s">
        <v>14352</v>
      </c>
      <c r="C731" s="283" t="s">
        <v>14352</v>
      </c>
      <c r="D731" s="283" t="s">
        <v>354</v>
      </c>
    </row>
    <row r="732" spans="1:5" x14ac:dyDescent="0.15">
      <c r="A732" s="283">
        <v>57612</v>
      </c>
      <c r="B732" s="283" t="s">
        <v>1322</v>
      </c>
      <c r="C732" s="283" t="s">
        <v>1322</v>
      </c>
      <c r="D732" s="283" t="s">
        <v>836</v>
      </c>
    </row>
    <row r="733" spans="1:5" x14ac:dyDescent="0.15">
      <c r="A733" s="283">
        <v>57618</v>
      </c>
      <c r="B733" s="283" t="s">
        <v>1323</v>
      </c>
      <c r="C733" s="283" t="s">
        <v>1324</v>
      </c>
      <c r="D733" s="283" t="s">
        <v>110</v>
      </c>
    </row>
    <row r="734" spans="1:5" x14ac:dyDescent="0.15">
      <c r="A734" s="283">
        <v>57619</v>
      </c>
      <c r="B734" s="283" t="s">
        <v>12932</v>
      </c>
      <c r="C734" s="283" t="s">
        <v>12932</v>
      </c>
      <c r="D734" s="283" t="s">
        <v>477</v>
      </c>
      <c r="E734" s="283" t="s">
        <v>100</v>
      </c>
    </row>
    <row r="735" spans="1:5" x14ac:dyDescent="0.15">
      <c r="A735" s="283">
        <v>57622</v>
      </c>
      <c r="B735" s="283" t="s">
        <v>1325</v>
      </c>
      <c r="C735" s="283" t="s">
        <v>1325</v>
      </c>
      <c r="D735" s="283" t="s">
        <v>861</v>
      </c>
    </row>
    <row r="736" spans="1:5" x14ac:dyDescent="0.15">
      <c r="A736" s="283">
        <v>57623</v>
      </c>
      <c r="B736" s="283" t="s">
        <v>12933</v>
      </c>
      <c r="C736" s="283" t="s">
        <v>12934</v>
      </c>
      <c r="D736" s="283" t="s">
        <v>630</v>
      </c>
    </row>
    <row r="737" spans="1:5" x14ac:dyDescent="0.15">
      <c r="A737" s="283">
        <v>57624</v>
      </c>
      <c r="B737" s="283" t="s">
        <v>1326</v>
      </c>
      <c r="C737" s="283" t="s">
        <v>1326</v>
      </c>
      <c r="D737" s="283" t="s">
        <v>411</v>
      </c>
    </row>
    <row r="738" spans="1:5" x14ac:dyDescent="0.15">
      <c r="A738" s="283">
        <v>57625</v>
      </c>
      <c r="B738" s="283" t="s">
        <v>1327</v>
      </c>
      <c r="C738" s="283" t="s">
        <v>1327</v>
      </c>
      <c r="D738" s="283" t="s">
        <v>263</v>
      </c>
      <c r="E738" s="283" t="s">
        <v>100</v>
      </c>
    </row>
    <row r="739" spans="1:5" x14ac:dyDescent="0.15">
      <c r="A739" s="283">
        <v>57627</v>
      </c>
      <c r="B739" s="283" t="s">
        <v>1328</v>
      </c>
      <c r="C739" s="283" t="s">
        <v>1329</v>
      </c>
      <c r="D739" s="283" t="s">
        <v>263</v>
      </c>
      <c r="E739" s="283" t="s">
        <v>85</v>
      </c>
    </row>
    <row r="740" spans="1:5" x14ac:dyDescent="0.15">
      <c r="A740" s="283">
        <v>57629</v>
      </c>
      <c r="B740" s="283" t="s">
        <v>1330</v>
      </c>
      <c r="C740" s="283" t="s">
        <v>1331</v>
      </c>
      <c r="D740" s="283" t="s">
        <v>560</v>
      </c>
      <c r="E740" s="283" t="s">
        <v>85</v>
      </c>
    </row>
    <row r="741" spans="1:5" x14ac:dyDescent="0.15">
      <c r="A741" s="283">
        <v>57634</v>
      </c>
      <c r="B741" s="283" t="s">
        <v>1332</v>
      </c>
      <c r="C741" s="283" t="s">
        <v>1332</v>
      </c>
      <c r="D741" s="283" t="s">
        <v>1127</v>
      </c>
      <c r="E741" s="283" t="s">
        <v>100</v>
      </c>
    </row>
    <row r="742" spans="1:5" x14ac:dyDescent="0.15">
      <c r="A742" s="283">
        <v>57635</v>
      </c>
      <c r="B742" s="283" t="s">
        <v>1333</v>
      </c>
      <c r="C742" s="283" t="s">
        <v>1334</v>
      </c>
      <c r="D742" s="283" t="s">
        <v>358</v>
      </c>
      <c r="E742" s="283" t="s">
        <v>85</v>
      </c>
    </row>
    <row r="743" spans="1:5" x14ac:dyDescent="0.15">
      <c r="A743" s="283">
        <v>57636</v>
      </c>
      <c r="B743" s="283" t="s">
        <v>15689</v>
      </c>
      <c r="C743" s="283" t="s">
        <v>15690</v>
      </c>
      <c r="D743" s="283" t="s">
        <v>475</v>
      </c>
    </row>
    <row r="744" spans="1:5" x14ac:dyDescent="0.15">
      <c r="A744" s="283">
        <v>57640</v>
      </c>
      <c r="B744" s="283" t="s">
        <v>1335</v>
      </c>
      <c r="C744" s="283" t="s">
        <v>1335</v>
      </c>
      <c r="D744" s="283" t="s">
        <v>1185</v>
      </c>
    </row>
    <row r="745" spans="1:5" x14ac:dyDescent="0.15">
      <c r="A745" s="283">
        <v>57642</v>
      </c>
      <c r="B745" s="283" t="s">
        <v>1336</v>
      </c>
      <c r="C745" s="283" t="s">
        <v>1336</v>
      </c>
      <c r="D745" s="283" t="s">
        <v>218</v>
      </c>
      <c r="E745" s="283" t="s">
        <v>85</v>
      </c>
    </row>
    <row r="746" spans="1:5" x14ac:dyDescent="0.15">
      <c r="A746" s="283">
        <v>57645</v>
      </c>
      <c r="B746" s="283" t="s">
        <v>1337</v>
      </c>
      <c r="C746" s="283" t="s">
        <v>1338</v>
      </c>
      <c r="D746" s="283" t="s">
        <v>128</v>
      </c>
      <c r="E746" s="283" t="s">
        <v>100</v>
      </c>
    </row>
    <row r="747" spans="1:5" x14ac:dyDescent="0.15">
      <c r="A747" s="283">
        <v>57646</v>
      </c>
      <c r="B747" s="283" t="s">
        <v>1339</v>
      </c>
      <c r="C747" s="283" t="s">
        <v>1339</v>
      </c>
      <c r="D747" s="283" t="s">
        <v>161</v>
      </c>
      <c r="E747" s="283" t="s">
        <v>85</v>
      </c>
    </row>
    <row r="748" spans="1:5" x14ac:dyDescent="0.15">
      <c r="A748" s="283">
        <v>57648</v>
      </c>
      <c r="B748" s="283" t="s">
        <v>1340</v>
      </c>
      <c r="C748" s="283" t="s">
        <v>1340</v>
      </c>
      <c r="D748" s="283" t="s">
        <v>341</v>
      </c>
      <c r="E748" s="283" t="s">
        <v>85</v>
      </c>
    </row>
    <row r="749" spans="1:5" x14ac:dyDescent="0.15">
      <c r="A749" s="283">
        <v>57650</v>
      </c>
      <c r="B749" s="283" t="s">
        <v>1341</v>
      </c>
      <c r="C749" s="283" t="s">
        <v>1341</v>
      </c>
      <c r="D749" s="283" t="s">
        <v>147</v>
      </c>
      <c r="E749" s="283" t="s">
        <v>100</v>
      </c>
    </row>
    <row r="750" spans="1:5" x14ac:dyDescent="0.15">
      <c r="A750" s="283">
        <v>57652</v>
      </c>
      <c r="B750" s="283" t="s">
        <v>1342</v>
      </c>
      <c r="C750" s="283" t="s">
        <v>1342</v>
      </c>
      <c r="D750" s="283" t="s">
        <v>267</v>
      </c>
      <c r="E750" s="283" t="s">
        <v>85</v>
      </c>
    </row>
    <row r="751" spans="1:5" x14ac:dyDescent="0.15">
      <c r="A751" s="283">
        <v>57656</v>
      </c>
      <c r="B751" s="283" t="s">
        <v>1343</v>
      </c>
      <c r="C751" s="283" t="s">
        <v>1343</v>
      </c>
      <c r="D751" s="283" t="s">
        <v>87</v>
      </c>
    </row>
    <row r="752" spans="1:5" x14ac:dyDescent="0.15">
      <c r="A752" s="283">
        <v>57660</v>
      </c>
      <c r="B752" s="283" t="s">
        <v>1344</v>
      </c>
      <c r="C752" s="283" t="s">
        <v>1344</v>
      </c>
      <c r="D752" s="283" t="s">
        <v>13176</v>
      </c>
      <c r="E752" s="283" t="s">
        <v>85</v>
      </c>
    </row>
    <row r="753" spans="1:5" x14ac:dyDescent="0.15">
      <c r="A753" s="283">
        <v>57661</v>
      </c>
      <c r="B753" s="283" t="s">
        <v>1345</v>
      </c>
      <c r="C753" s="283" t="s">
        <v>1346</v>
      </c>
      <c r="D753" s="283" t="s">
        <v>577</v>
      </c>
    </row>
    <row r="754" spans="1:5" x14ac:dyDescent="0.15">
      <c r="A754" s="283">
        <v>57667</v>
      </c>
      <c r="B754" s="283" t="s">
        <v>12601</v>
      </c>
      <c r="C754" s="283" t="s">
        <v>12602</v>
      </c>
      <c r="D754" s="283" t="s">
        <v>495</v>
      </c>
    </row>
    <row r="755" spans="1:5" x14ac:dyDescent="0.15">
      <c r="A755" s="283">
        <v>57668</v>
      </c>
      <c r="B755" s="283" t="s">
        <v>14353</v>
      </c>
      <c r="C755" s="283" t="s">
        <v>14353</v>
      </c>
      <c r="D755" s="283" t="s">
        <v>95</v>
      </c>
    </row>
    <row r="756" spans="1:5" x14ac:dyDescent="0.15">
      <c r="A756" s="283">
        <v>57669</v>
      </c>
      <c r="B756" s="283" t="s">
        <v>1347</v>
      </c>
      <c r="C756" s="283" t="s">
        <v>1347</v>
      </c>
      <c r="D756" s="283" t="s">
        <v>1348</v>
      </c>
    </row>
    <row r="757" spans="1:5" x14ac:dyDescent="0.15">
      <c r="A757" s="283">
        <v>57672</v>
      </c>
      <c r="B757" s="283" t="s">
        <v>1349</v>
      </c>
      <c r="C757" s="283" t="s">
        <v>1350</v>
      </c>
      <c r="D757" s="283" t="s">
        <v>1202</v>
      </c>
      <c r="E757" s="283" t="s">
        <v>85</v>
      </c>
    </row>
    <row r="758" spans="1:5" x14ac:dyDescent="0.15">
      <c r="A758" s="283">
        <v>57674</v>
      </c>
      <c r="B758" s="283" t="s">
        <v>1351</v>
      </c>
      <c r="C758" s="283" t="s">
        <v>1351</v>
      </c>
      <c r="D758" s="283" t="s">
        <v>672</v>
      </c>
      <c r="E758" s="283" t="s">
        <v>85</v>
      </c>
    </row>
    <row r="759" spans="1:5" x14ac:dyDescent="0.15">
      <c r="A759" s="283">
        <v>57675</v>
      </c>
      <c r="B759" s="283" t="s">
        <v>1352</v>
      </c>
      <c r="C759" s="283" t="s">
        <v>1352</v>
      </c>
      <c r="D759" s="283" t="s">
        <v>344</v>
      </c>
      <c r="E759" s="283" t="s">
        <v>85</v>
      </c>
    </row>
    <row r="760" spans="1:5" x14ac:dyDescent="0.15">
      <c r="A760" s="283">
        <v>57682</v>
      </c>
      <c r="B760" s="283" t="s">
        <v>1353</v>
      </c>
      <c r="C760" s="283" t="s">
        <v>1354</v>
      </c>
      <c r="D760" s="283" t="s">
        <v>1355</v>
      </c>
      <c r="E760" s="283" t="s">
        <v>149</v>
      </c>
    </row>
    <row r="761" spans="1:5" x14ac:dyDescent="0.15">
      <c r="A761" s="283">
        <v>57683</v>
      </c>
      <c r="B761" s="283" t="s">
        <v>1356</v>
      </c>
      <c r="C761" s="283" t="s">
        <v>1356</v>
      </c>
      <c r="D761" s="283" t="s">
        <v>964</v>
      </c>
      <c r="E761" s="283" t="s">
        <v>149</v>
      </c>
    </row>
    <row r="762" spans="1:5" x14ac:dyDescent="0.15">
      <c r="A762" s="283">
        <v>57684</v>
      </c>
      <c r="B762" s="283" t="s">
        <v>1357</v>
      </c>
      <c r="C762" s="283" t="s">
        <v>1358</v>
      </c>
      <c r="D762" s="283" t="s">
        <v>964</v>
      </c>
      <c r="E762" s="283" t="s">
        <v>85</v>
      </c>
    </row>
    <row r="763" spans="1:5" x14ac:dyDescent="0.15">
      <c r="A763" s="283">
        <v>57688</v>
      </c>
      <c r="B763" s="283" t="s">
        <v>1360</v>
      </c>
      <c r="C763" s="283" t="s">
        <v>1361</v>
      </c>
      <c r="D763" s="283" t="s">
        <v>133</v>
      </c>
    </row>
    <row r="764" spans="1:5" x14ac:dyDescent="0.15">
      <c r="A764" s="283">
        <v>57690</v>
      </c>
      <c r="B764" s="283" t="s">
        <v>1363</v>
      </c>
      <c r="C764" s="283" t="s">
        <v>1364</v>
      </c>
      <c r="D764" s="283" t="s">
        <v>755</v>
      </c>
      <c r="E764" s="283" t="s">
        <v>149</v>
      </c>
    </row>
    <row r="765" spans="1:5" x14ac:dyDescent="0.15">
      <c r="A765" s="283">
        <v>57691</v>
      </c>
      <c r="B765" s="283" t="s">
        <v>1365</v>
      </c>
      <c r="C765" s="283" t="s">
        <v>1366</v>
      </c>
      <c r="D765" s="283" t="s">
        <v>134</v>
      </c>
      <c r="E765" s="283" t="s">
        <v>85</v>
      </c>
    </row>
    <row r="766" spans="1:5" x14ac:dyDescent="0.15">
      <c r="A766" s="283">
        <v>57695</v>
      </c>
      <c r="B766" s="283" t="s">
        <v>1367</v>
      </c>
      <c r="C766" s="283" t="s">
        <v>1368</v>
      </c>
      <c r="D766" s="283" t="s">
        <v>260</v>
      </c>
      <c r="E766" s="283" t="s">
        <v>979</v>
      </c>
    </row>
    <row r="767" spans="1:5" x14ac:dyDescent="0.15">
      <c r="A767" s="283">
        <v>57699</v>
      </c>
      <c r="B767" s="283" t="s">
        <v>14354</v>
      </c>
      <c r="C767" s="283" t="s">
        <v>14354</v>
      </c>
      <c r="D767" s="283" t="s">
        <v>836</v>
      </c>
    </row>
    <row r="768" spans="1:5" x14ac:dyDescent="0.15">
      <c r="A768" s="283">
        <v>57701</v>
      </c>
      <c r="B768" s="283" t="s">
        <v>1369</v>
      </c>
      <c r="C768" s="283" t="s">
        <v>1370</v>
      </c>
      <c r="D768" s="283" t="s">
        <v>438</v>
      </c>
    </row>
    <row r="769" spans="1:5" x14ac:dyDescent="0.15">
      <c r="A769" s="283">
        <v>57704</v>
      </c>
      <c r="B769" s="283" t="s">
        <v>1371</v>
      </c>
      <c r="C769" s="283" t="s">
        <v>1371</v>
      </c>
      <c r="D769" s="283" t="s">
        <v>1372</v>
      </c>
      <c r="E769" s="283" t="s">
        <v>85</v>
      </c>
    </row>
    <row r="770" spans="1:5" x14ac:dyDescent="0.15">
      <c r="A770" s="283">
        <v>57705</v>
      </c>
      <c r="B770" s="283" t="s">
        <v>1373</v>
      </c>
      <c r="C770" s="283" t="s">
        <v>1373</v>
      </c>
      <c r="D770" s="283" t="s">
        <v>1374</v>
      </c>
    </row>
    <row r="771" spans="1:5" x14ac:dyDescent="0.15">
      <c r="A771" s="283">
        <v>57710</v>
      </c>
      <c r="B771" s="283" t="s">
        <v>1376</v>
      </c>
      <c r="C771" s="283" t="s">
        <v>1376</v>
      </c>
      <c r="D771" s="283" t="s">
        <v>106</v>
      </c>
      <c r="E771" s="283" t="s">
        <v>85</v>
      </c>
    </row>
    <row r="772" spans="1:5" x14ac:dyDescent="0.15">
      <c r="A772" s="283">
        <v>57715</v>
      </c>
      <c r="B772" s="283" t="s">
        <v>1377</v>
      </c>
      <c r="C772" s="283" t="s">
        <v>1377</v>
      </c>
      <c r="D772" s="283" t="s">
        <v>142</v>
      </c>
      <c r="E772" s="283" t="s">
        <v>100</v>
      </c>
    </row>
    <row r="773" spans="1:5" x14ac:dyDescent="0.15">
      <c r="A773" s="283">
        <v>57717</v>
      </c>
      <c r="B773" s="283" t="s">
        <v>14355</v>
      </c>
      <c r="C773" s="283" t="s">
        <v>14355</v>
      </c>
      <c r="D773" s="283" t="s">
        <v>4368</v>
      </c>
      <c r="E773" s="283" t="s">
        <v>85</v>
      </c>
    </row>
    <row r="774" spans="1:5" x14ac:dyDescent="0.15">
      <c r="A774" s="283">
        <v>57718</v>
      </c>
      <c r="B774" s="283" t="s">
        <v>1378</v>
      </c>
      <c r="C774" s="283" t="s">
        <v>1378</v>
      </c>
      <c r="D774" s="283" t="s">
        <v>142</v>
      </c>
      <c r="E774" s="283" t="s">
        <v>85</v>
      </c>
    </row>
    <row r="775" spans="1:5" x14ac:dyDescent="0.15">
      <c r="A775" s="283">
        <v>57729</v>
      </c>
      <c r="B775" s="283" t="s">
        <v>1380</v>
      </c>
      <c r="C775" s="283" t="s">
        <v>1381</v>
      </c>
      <c r="D775" s="283" t="s">
        <v>641</v>
      </c>
      <c r="E775" s="283" t="s">
        <v>100</v>
      </c>
    </row>
    <row r="776" spans="1:5" x14ac:dyDescent="0.15">
      <c r="A776" s="283">
        <v>57730</v>
      </c>
      <c r="B776" s="283" t="s">
        <v>1382</v>
      </c>
      <c r="C776" s="283" t="s">
        <v>1382</v>
      </c>
      <c r="D776" s="283" t="s">
        <v>236</v>
      </c>
    </row>
    <row r="777" spans="1:5" x14ac:dyDescent="0.15">
      <c r="A777" s="283">
        <v>57736</v>
      </c>
      <c r="B777" s="283" t="s">
        <v>1383</v>
      </c>
      <c r="C777" s="283" t="s">
        <v>1384</v>
      </c>
      <c r="D777" s="283" t="s">
        <v>577</v>
      </c>
    </row>
    <row r="778" spans="1:5" x14ac:dyDescent="0.15">
      <c r="A778" s="283">
        <v>57737</v>
      </c>
      <c r="B778" s="283" t="s">
        <v>1385</v>
      </c>
      <c r="C778" s="283" t="s">
        <v>1386</v>
      </c>
      <c r="D778" s="283" t="s">
        <v>890</v>
      </c>
    </row>
    <row r="779" spans="1:5" x14ac:dyDescent="0.15">
      <c r="A779" s="283">
        <v>57740</v>
      </c>
      <c r="B779" s="283" t="s">
        <v>1387</v>
      </c>
      <c r="C779" s="283" t="s">
        <v>1387</v>
      </c>
      <c r="D779" s="283" t="s">
        <v>147</v>
      </c>
      <c r="E779" s="283" t="s">
        <v>100</v>
      </c>
    </row>
    <row r="780" spans="1:5" x14ac:dyDescent="0.15">
      <c r="A780" s="283">
        <v>57742</v>
      </c>
      <c r="B780" s="283" t="s">
        <v>1388</v>
      </c>
      <c r="C780" s="283" t="s">
        <v>754</v>
      </c>
      <c r="D780" s="283" t="s">
        <v>494</v>
      </c>
      <c r="E780" s="283" t="s">
        <v>100</v>
      </c>
    </row>
    <row r="781" spans="1:5" x14ac:dyDescent="0.15">
      <c r="A781" s="283">
        <v>57744</v>
      </c>
      <c r="B781" s="283" t="s">
        <v>1389</v>
      </c>
      <c r="C781" s="283" t="s">
        <v>1390</v>
      </c>
      <c r="D781" s="283" t="s">
        <v>237</v>
      </c>
    </row>
    <row r="782" spans="1:5" x14ac:dyDescent="0.15">
      <c r="A782" s="283">
        <v>57746</v>
      </c>
      <c r="B782" s="283" t="s">
        <v>15691</v>
      </c>
      <c r="C782" s="283" t="s">
        <v>15691</v>
      </c>
      <c r="D782" s="283" t="s">
        <v>217</v>
      </c>
      <c r="E782" s="283" t="s">
        <v>85</v>
      </c>
    </row>
    <row r="783" spans="1:5" x14ac:dyDescent="0.15">
      <c r="A783" s="283">
        <v>57751</v>
      </c>
      <c r="B783" s="283" t="s">
        <v>15692</v>
      </c>
      <c r="C783" s="283" t="s">
        <v>15692</v>
      </c>
      <c r="D783" s="283" t="s">
        <v>15693</v>
      </c>
    </row>
    <row r="784" spans="1:5" x14ac:dyDescent="0.15">
      <c r="A784" s="283">
        <v>57752</v>
      </c>
      <c r="B784" s="283" t="s">
        <v>1392</v>
      </c>
      <c r="C784" s="283" t="s">
        <v>1392</v>
      </c>
      <c r="D784" s="283" t="s">
        <v>123</v>
      </c>
    </row>
    <row r="785" spans="1:5" x14ac:dyDescent="0.15">
      <c r="A785" s="283">
        <v>57754</v>
      </c>
      <c r="B785" s="283" t="s">
        <v>1393</v>
      </c>
      <c r="C785" s="283" t="s">
        <v>1394</v>
      </c>
      <c r="D785" s="283" t="s">
        <v>194</v>
      </c>
    </row>
    <row r="786" spans="1:5" x14ac:dyDescent="0.15">
      <c r="A786" s="283">
        <v>57756</v>
      </c>
      <c r="B786" s="283" t="s">
        <v>1395</v>
      </c>
      <c r="C786" s="283" t="s">
        <v>1395</v>
      </c>
      <c r="D786" s="283" t="s">
        <v>1396</v>
      </c>
    </row>
    <row r="787" spans="1:5" x14ac:dyDescent="0.15">
      <c r="A787" s="283">
        <v>57758</v>
      </c>
      <c r="B787" s="283" t="s">
        <v>14356</v>
      </c>
      <c r="C787" s="283" t="s">
        <v>14357</v>
      </c>
      <c r="D787" s="283" t="s">
        <v>890</v>
      </c>
      <c r="E787" s="283" t="s">
        <v>85</v>
      </c>
    </row>
    <row r="788" spans="1:5" x14ac:dyDescent="0.15">
      <c r="A788" s="283">
        <v>57759</v>
      </c>
      <c r="B788" s="283" t="s">
        <v>15694</v>
      </c>
      <c r="C788" s="283" t="s">
        <v>15695</v>
      </c>
      <c r="D788" s="283" t="s">
        <v>166</v>
      </c>
      <c r="E788" s="283" t="s">
        <v>85</v>
      </c>
    </row>
    <row r="789" spans="1:5" x14ac:dyDescent="0.15">
      <c r="A789" s="283">
        <v>57760</v>
      </c>
      <c r="B789" s="283" t="s">
        <v>14358</v>
      </c>
      <c r="C789" s="283" t="s">
        <v>718</v>
      </c>
      <c r="D789" s="283" t="s">
        <v>276</v>
      </c>
      <c r="E789" s="283" t="s">
        <v>85</v>
      </c>
    </row>
    <row r="790" spans="1:5" x14ac:dyDescent="0.15">
      <c r="A790" s="283">
        <v>57765</v>
      </c>
      <c r="B790" s="283" t="s">
        <v>1397</v>
      </c>
      <c r="C790" s="283" t="s">
        <v>1397</v>
      </c>
      <c r="D790" s="283" t="s">
        <v>535</v>
      </c>
      <c r="E790" s="283" t="s">
        <v>85</v>
      </c>
    </row>
    <row r="791" spans="1:5" x14ac:dyDescent="0.15">
      <c r="A791" s="283">
        <v>57766</v>
      </c>
      <c r="B791" s="283" t="s">
        <v>1398</v>
      </c>
      <c r="C791" s="283" t="s">
        <v>1398</v>
      </c>
      <c r="D791" s="283" t="s">
        <v>137</v>
      </c>
    </row>
    <row r="792" spans="1:5" x14ac:dyDescent="0.15">
      <c r="A792" s="283">
        <v>57771</v>
      </c>
      <c r="B792" s="283" t="s">
        <v>1399</v>
      </c>
      <c r="C792" s="283" t="s">
        <v>1399</v>
      </c>
      <c r="D792" s="283" t="s">
        <v>416</v>
      </c>
      <c r="E792" s="283" t="s">
        <v>100</v>
      </c>
    </row>
    <row r="793" spans="1:5" x14ac:dyDescent="0.15">
      <c r="A793" s="283">
        <v>57772</v>
      </c>
      <c r="B793" s="283" t="s">
        <v>12935</v>
      </c>
      <c r="C793" s="283" t="s">
        <v>12936</v>
      </c>
      <c r="D793" s="283" t="s">
        <v>196</v>
      </c>
    </row>
    <row r="794" spans="1:5" x14ac:dyDescent="0.15">
      <c r="A794" s="283">
        <v>57779</v>
      </c>
      <c r="B794" s="283" t="s">
        <v>1400</v>
      </c>
      <c r="C794" s="283" t="s">
        <v>1400</v>
      </c>
      <c r="D794" s="283" t="s">
        <v>763</v>
      </c>
    </row>
    <row r="795" spans="1:5" x14ac:dyDescent="0.15">
      <c r="A795" s="283">
        <v>57781</v>
      </c>
      <c r="B795" s="283" t="s">
        <v>1401</v>
      </c>
      <c r="C795" s="283" t="s">
        <v>1401</v>
      </c>
      <c r="D795" s="283" t="s">
        <v>210</v>
      </c>
    </row>
    <row r="796" spans="1:5" x14ac:dyDescent="0.15">
      <c r="A796" s="283">
        <v>57785</v>
      </c>
      <c r="B796" s="283" t="s">
        <v>14359</v>
      </c>
      <c r="C796" s="283" t="s">
        <v>14359</v>
      </c>
      <c r="D796" s="283" t="s">
        <v>189</v>
      </c>
    </row>
    <row r="797" spans="1:5" x14ac:dyDescent="0.15">
      <c r="A797" s="283">
        <v>57788</v>
      </c>
      <c r="B797" s="283" t="s">
        <v>1403</v>
      </c>
      <c r="C797" s="283" t="s">
        <v>1404</v>
      </c>
      <c r="D797" s="283" t="s">
        <v>381</v>
      </c>
    </row>
    <row r="798" spans="1:5" x14ac:dyDescent="0.15">
      <c r="A798" s="283">
        <v>57790</v>
      </c>
      <c r="B798" s="283" t="s">
        <v>1405</v>
      </c>
      <c r="C798" s="283" t="s">
        <v>1406</v>
      </c>
      <c r="D798" s="283" t="s">
        <v>380</v>
      </c>
    </row>
    <row r="799" spans="1:5" x14ac:dyDescent="0.15">
      <c r="A799" s="283">
        <v>57799</v>
      </c>
      <c r="B799" s="283" t="s">
        <v>1407</v>
      </c>
      <c r="C799" s="283" t="s">
        <v>1407</v>
      </c>
      <c r="D799" s="283" t="s">
        <v>878</v>
      </c>
      <c r="E799" s="283" t="s">
        <v>100</v>
      </c>
    </row>
    <row r="800" spans="1:5" x14ac:dyDescent="0.15">
      <c r="A800" s="283">
        <v>57801</v>
      </c>
      <c r="B800" s="283" t="s">
        <v>1408</v>
      </c>
      <c r="C800" s="283" t="s">
        <v>1408</v>
      </c>
      <c r="D800" s="283" t="s">
        <v>189</v>
      </c>
      <c r="E800" s="283" t="s">
        <v>85</v>
      </c>
    </row>
    <row r="801" spans="1:5" x14ac:dyDescent="0.15">
      <c r="A801" s="283">
        <v>57802</v>
      </c>
      <c r="B801" s="283" t="s">
        <v>1409</v>
      </c>
      <c r="C801" s="283" t="s">
        <v>1409</v>
      </c>
      <c r="D801" s="283" t="s">
        <v>350</v>
      </c>
      <c r="E801" s="283" t="s">
        <v>85</v>
      </c>
    </row>
    <row r="802" spans="1:5" x14ac:dyDescent="0.15">
      <c r="A802" s="283">
        <v>57805</v>
      </c>
      <c r="B802" s="283" t="s">
        <v>1410</v>
      </c>
      <c r="C802" s="283" t="s">
        <v>1410</v>
      </c>
      <c r="D802" s="283" t="s">
        <v>1003</v>
      </c>
    </row>
    <row r="803" spans="1:5" x14ac:dyDescent="0.15">
      <c r="A803" s="283">
        <v>57810</v>
      </c>
      <c r="B803" s="283" t="s">
        <v>1411</v>
      </c>
      <c r="C803" s="283" t="s">
        <v>1411</v>
      </c>
      <c r="D803" s="283" t="s">
        <v>210</v>
      </c>
    </row>
    <row r="804" spans="1:5" x14ac:dyDescent="0.15">
      <c r="A804" s="283">
        <v>57811</v>
      </c>
      <c r="B804" s="283" t="s">
        <v>1412</v>
      </c>
      <c r="C804" s="283" t="s">
        <v>1412</v>
      </c>
      <c r="D804" s="283" t="s">
        <v>411</v>
      </c>
    </row>
    <row r="805" spans="1:5" x14ac:dyDescent="0.15">
      <c r="A805" s="283">
        <v>57812</v>
      </c>
      <c r="B805" s="283" t="s">
        <v>1413</v>
      </c>
      <c r="C805" s="283" t="s">
        <v>1414</v>
      </c>
      <c r="D805" s="283" t="s">
        <v>140</v>
      </c>
    </row>
    <row r="806" spans="1:5" x14ac:dyDescent="0.15">
      <c r="A806" s="283">
        <v>57817</v>
      </c>
      <c r="B806" s="283" t="s">
        <v>1415</v>
      </c>
      <c r="C806" s="283" t="s">
        <v>1416</v>
      </c>
      <c r="D806" s="283" t="s">
        <v>1236</v>
      </c>
    </row>
    <row r="807" spans="1:5" x14ac:dyDescent="0.15">
      <c r="A807" s="283">
        <v>57819</v>
      </c>
      <c r="B807" s="283" t="s">
        <v>1417</v>
      </c>
      <c r="C807" s="283" t="s">
        <v>1417</v>
      </c>
      <c r="D807" s="283" t="s">
        <v>106</v>
      </c>
      <c r="E807" s="283" t="s">
        <v>100</v>
      </c>
    </row>
    <row r="808" spans="1:5" x14ac:dyDescent="0.15">
      <c r="A808" s="283">
        <v>57821</v>
      </c>
      <c r="B808" s="283" t="s">
        <v>14360</v>
      </c>
      <c r="C808" s="283" t="s">
        <v>14360</v>
      </c>
      <c r="D808" s="283" t="s">
        <v>9804</v>
      </c>
    </row>
    <row r="809" spans="1:5" x14ac:dyDescent="0.15">
      <c r="A809" s="283">
        <v>57823</v>
      </c>
      <c r="B809" s="283" t="s">
        <v>1418</v>
      </c>
      <c r="C809" s="283" t="s">
        <v>1418</v>
      </c>
      <c r="D809" s="283" t="s">
        <v>721</v>
      </c>
      <c r="E809" s="283" t="s">
        <v>149</v>
      </c>
    </row>
    <row r="810" spans="1:5" x14ac:dyDescent="0.15">
      <c r="A810" s="283">
        <v>57825</v>
      </c>
      <c r="B810" s="283" t="s">
        <v>1419</v>
      </c>
      <c r="C810" s="283" t="s">
        <v>1420</v>
      </c>
      <c r="D810" s="283" t="s">
        <v>368</v>
      </c>
      <c r="E810" s="283" t="s">
        <v>100</v>
      </c>
    </row>
    <row r="811" spans="1:5" x14ac:dyDescent="0.15">
      <c r="A811" s="283">
        <v>57827</v>
      </c>
      <c r="B811" s="283" t="s">
        <v>1421</v>
      </c>
      <c r="C811" s="283" t="s">
        <v>1421</v>
      </c>
      <c r="D811" s="283" t="s">
        <v>580</v>
      </c>
      <c r="E811" s="283" t="s">
        <v>85</v>
      </c>
    </row>
    <row r="812" spans="1:5" x14ac:dyDescent="0.15">
      <c r="A812" s="283">
        <v>57835</v>
      </c>
      <c r="B812" s="283" t="s">
        <v>1422</v>
      </c>
      <c r="C812" s="283" t="s">
        <v>1423</v>
      </c>
      <c r="D812" s="283" t="s">
        <v>1355</v>
      </c>
      <c r="E812" s="283" t="s">
        <v>85</v>
      </c>
    </row>
    <row r="813" spans="1:5" x14ac:dyDescent="0.15">
      <c r="A813" s="283">
        <v>57836</v>
      </c>
      <c r="B813" s="283" t="s">
        <v>14361</v>
      </c>
      <c r="C813" s="283" t="s">
        <v>14361</v>
      </c>
      <c r="D813" s="283" t="s">
        <v>509</v>
      </c>
    </row>
    <row r="814" spans="1:5" x14ac:dyDescent="0.15">
      <c r="A814" s="283">
        <v>57848</v>
      </c>
      <c r="B814" s="283" t="s">
        <v>1424</v>
      </c>
      <c r="C814" s="283" t="s">
        <v>1424</v>
      </c>
      <c r="D814" s="283" t="s">
        <v>84</v>
      </c>
      <c r="E814" s="283" t="s">
        <v>100</v>
      </c>
    </row>
    <row r="815" spans="1:5" x14ac:dyDescent="0.15">
      <c r="A815" s="283">
        <v>57849</v>
      </c>
      <c r="B815" s="283" t="s">
        <v>1425</v>
      </c>
      <c r="C815" s="283" t="s">
        <v>1425</v>
      </c>
      <c r="D815" s="283" t="s">
        <v>580</v>
      </c>
      <c r="E815" s="283" t="s">
        <v>149</v>
      </c>
    </row>
    <row r="816" spans="1:5" x14ac:dyDescent="0.15">
      <c r="A816" s="283">
        <v>57850</v>
      </c>
      <c r="B816" s="283" t="s">
        <v>14362</v>
      </c>
      <c r="C816" s="283" t="s">
        <v>14362</v>
      </c>
      <c r="D816" s="283" t="s">
        <v>298</v>
      </c>
      <c r="E816" s="283" t="s">
        <v>85</v>
      </c>
    </row>
    <row r="817" spans="1:5" x14ac:dyDescent="0.15">
      <c r="A817" s="283">
        <v>57851</v>
      </c>
      <c r="B817" s="283" t="s">
        <v>14363</v>
      </c>
      <c r="C817" s="283" t="s">
        <v>14363</v>
      </c>
      <c r="D817" s="283" t="s">
        <v>732</v>
      </c>
      <c r="E817" s="283" t="s">
        <v>85</v>
      </c>
    </row>
    <row r="818" spans="1:5" x14ac:dyDescent="0.15">
      <c r="A818" s="283">
        <v>57853</v>
      </c>
      <c r="B818" s="283" t="s">
        <v>14364</v>
      </c>
      <c r="C818" s="283" t="s">
        <v>14365</v>
      </c>
      <c r="D818" s="283" t="s">
        <v>194</v>
      </c>
      <c r="E818" s="283" t="s">
        <v>85</v>
      </c>
    </row>
    <row r="819" spans="1:5" x14ac:dyDescent="0.15">
      <c r="A819" s="283">
        <v>57855</v>
      </c>
      <c r="B819" s="283" t="s">
        <v>1427</v>
      </c>
      <c r="C819" s="283" t="s">
        <v>1428</v>
      </c>
      <c r="D819" s="283" t="s">
        <v>277</v>
      </c>
      <c r="E819" s="283" t="s">
        <v>85</v>
      </c>
    </row>
    <row r="820" spans="1:5" x14ac:dyDescent="0.15">
      <c r="A820" s="283">
        <v>57856</v>
      </c>
      <c r="B820" s="283" t="s">
        <v>1429</v>
      </c>
      <c r="C820" s="283" t="s">
        <v>1429</v>
      </c>
      <c r="D820" s="283" t="s">
        <v>431</v>
      </c>
      <c r="E820" s="283" t="s">
        <v>149</v>
      </c>
    </row>
    <row r="821" spans="1:5" x14ac:dyDescent="0.15">
      <c r="A821" s="283">
        <v>57857</v>
      </c>
      <c r="B821" s="283" t="s">
        <v>1430</v>
      </c>
      <c r="C821" s="283" t="s">
        <v>1430</v>
      </c>
      <c r="D821" s="283" t="s">
        <v>662</v>
      </c>
      <c r="E821" s="283" t="s">
        <v>85</v>
      </c>
    </row>
    <row r="822" spans="1:5" x14ac:dyDescent="0.15">
      <c r="A822" s="283">
        <v>57858</v>
      </c>
      <c r="B822" s="283" t="s">
        <v>1431</v>
      </c>
      <c r="C822" s="283" t="s">
        <v>1431</v>
      </c>
      <c r="D822" s="283" t="s">
        <v>438</v>
      </c>
      <c r="E822" s="283" t="s">
        <v>85</v>
      </c>
    </row>
    <row r="823" spans="1:5" x14ac:dyDescent="0.15">
      <c r="A823" s="283">
        <v>57863</v>
      </c>
      <c r="B823" s="283" t="s">
        <v>1432</v>
      </c>
      <c r="C823" s="283" t="s">
        <v>1433</v>
      </c>
      <c r="D823" s="283" t="s">
        <v>1434</v>
      </c>
    </row>
    <row r="824" spans="1:5" x14ac:dyDescent="0.15">
      <c r="A824" s="283">
        <v>57865</v>
      </c>
      <c r="B824" s="283" t="s">
        <v>1435</v>
      </c>
      <c r="C824" s="283" t="s">
        <v>1435</v>
      </c>
      <c r="D824" s="283" t="s">
        <v>1436</v>
      </c>
    </row>
    <row r="825" spans="1:5" x14ac:dyDescent="0.15">
      <c r="A825" s="283">
        <v>57866</v>
      </c>
      <c r="B825" s="283" t="s">
        <v>1437</v>
      </c>
      <c r="C825" s="283" t="s">
        <v>1437</v>
      </c>
      <c r="D825" s="283" t="s">
        <v>279</v>
      </c>
      <c r="E825" s="283" t="s">
        <v>100</v>
      </c>
    </row>
    <row r="826" spans="1:5" x14ac:dyDescent="0.15">
      <c r="A826" s="283">
        <v>57870</v>
      </c>
      <c r="B826" s="283" t="s">
        <v>1438</v>
      </c>
      <c r="C826" s="283" t="s">
        <v>1438</v>
      </c>
      <c r="D826" s="283" t="s">
        <v>509</v>
      </c>
    </row>
    <row r="827" spans="1:5" x14ac:dyDescent="0.15">
      <c r="A827" s="283">
        <v>57871</v>
      </c>
      <c r="B827" s="283" t="s">
        <v>1439</v>
      </c>
      <c r="C827" s="283" t="s">
        <v>1439</v>
      </c>
      <c r="D827" s="283" t="s">
        <v>310</v>
      </c>
      <c r="E827" s="283" t="s">
        <v>149</v>
      </c>
    </row>
    <row r="828" spans="1:5" x14ac:dyDescent="0.15">
      <c r="A828" s="283">
        <v>57873</v>
      </c>
      <c r="B828" s="283" t="s">
        <v>1440</v>
      </c>
      <c r="C828" s="283" t="s">
        <v>1440</v>
      </c>
      <c r="D828" s="283" t="s">
        <v>1441</v>
      </c>
      <c r="E828" s="283" t="s">
        <v>85</v>
      </c>
    </row>
    <row r="829" spans="1:5" x14ac:dyDescent="0.15">
      <c r="A829" s="283">
        <v>57874</v>
      </c>
      <c r="B829" s="283" t="s">
        <v>1442</v>
      </c>
      <c r="C829" s="283" t="s">
        <v>1442</v>
      </c>
      <c r="D829" s="283" t="s">
        <v>250</v>
      </c>
    </row>
    <row r="830" spans="1:5" x14ac:dyDescent="0.15">
      <c r="A830" s="283">
        <v>57875</v>
      </c>
      <c r="B830" s="283" t="s">
        <v>1443</v>
      </c>
      <c r="C830" s="283" t="s">
        <v>1444</v>
      </c>
      <c r="D830" s="283" t="s">
        <v>104</v>
      </c>
    </row>
    <row r="831" spans="1:5" x14ac:dyDescent="0.15">
      <c r="A831" s="283">
        <v>57876</v>
      </c>
      <c r="B831" s="283" t="s">
        <v>1445</v>
      </c>
      <c r="C831" s="283" t="s">
        <v>1445</v>
      </c>
      <c r="D831" s="283" t="s">
        <v>368</v>
      </c>
    </row>
    <row r="832" spans="1:5" x14ac:dyDescent="0.15">
      <c r="A832" s="283">
        <v>57877</v>
      </c>
      <c r="B832" s="283" t="s">
        <v>1446</v>
      </c>
      <c r="C832" s="283" t="s">
        <v>1446</v>
      </c>
      <c r="D832" s="283" t="s">
        <v>574</v>
      </c>
      <c r="E832" s="283" t="s">
        <v>149</v>
      </c>
    </row>
    <row r="833" spans="1:5" x14ac:dyDescent="0.15">
      <c r="A833" s="283">
        <v>57887</v>
      </c>
      <c r="B833" s="283" t="s">
        <v>1448</v>
      </c>
      <c r="C833" s="283" t="s">
        <v>1448</v>
      </c>
      <c r="D833" s="283" t="s">
        <v>535</v>
      </c>
      <c r="E833" s="283" t="s">
        <v>85</v>
      </c>
    </row>
    <row r="834" spans="1:5" x14ac:dyDescent="0.15">
      <c r="A834" s="283">
        <v>57888</v>
      </c>
      <c r="B834" s="283" t="s">
        <v>1449</v>
      </c>
      <c r="C834" s="283" t="s">
        <v>1450</v>
      </c>
      <c r="D834" s="283" t="s">
        <v>354</v>
      </c>
      <c r="E834" s="283" t="s">
        <v>85</v>
      </c>
    </row>
    <row r="835" spans="1:5" x14ac:dyDescent="0.15">
      <c r="A835" s="283">
        <v>57889</v>
      </c>
      <c r="B835" s="283" t="s">
        <v>1451</v>
      </c>
      <c r="C835" s="283" t="s">
        <v>1452</v>
      </c>
      <c r="D835" s="283" t="s">
        <v>849</v>
      </c>
    </row>
    <row r="836" spans="1:5" x14ac:dyDescent="0.15">
      <c r="A836" s="283">
        <v>57892</v>
      </c>
      <c r="B836" s="283" t="s">
        <v>1453</v>
      </c>
      <c r="C836" s="283" t="s">
        <v>1453</v>
      </c>
      <c r="D836" s="283" t="s">
        <v>620</v>
      </c>
      <c r="E836" s="283" t="s">
        <v>149</v>
      </c>
    </row>
    <row r="837" spans="1:5" x14ac:dyDescent="0.15">
      <c r="A837" s="283">
        <v>57894</v>
      </c>
      <c r="B837" s="283" t="s">
        <v>14366</v>
      </c>
      <c r="C837" s="283" t="s">
        <v>14366</v>
      </c>
      <c r="D837" s="283" t="s">
        <v>172</v>
      </c>
      <c r="E837" s="283" t="s">
        <v>100</v>
      </c>
    </row>
    <row r="838" spans="1:5" x14ac:dyDescent="0.15">
      <c r="A838" s="283">
        <v>57897</v>
      </c>
      <c r="B838" s="283" t="s">
        <v>1455</v>
      </c>
      <c r="C838" s="283" t="s">
        <v>1455</v>
      </c>
      <c r="D838" s="283" t="s">
        <v>757</v>
      </c>
      <c r="E838" s="283" t="s">
        <v>100</v>
      </c>
    </row>
    <row r="839" spans="1:5" x14ac:dyDescent="0.15">
      <c r="A839" s="283">
        <v>57900</v>
      </c>
      <c r="B839" s="283" t="s">
        <v>1456</v>
      </c>
      <c r="C839" s="283" t="s">
        <v>1456</v>
      </c>
      <c r="D839" s="283" t="s">
        <v>684</v>
      </c>
    </row>
    <row r="840" spans="1:5" x14ac:dyDescent="0.15">
      <c r="A840" s="283">
        <v>57902</v>
      </c>
      <c r="B840" s="283" t="s">
        <v>1457</v>
      </c>
      <c r="C840" s="283" t="s">
        <v>1458</v>
      </c>
      <c r="D840" s="283" t="s">
        <v>185</v>
      </c>
      <c r="E840" s="283" t="s">
        <v>149</v>
      </c>
    </row>
    <row r="841" spans="1:5" x14ac:dyDescent="0.15">
      <c r="A841" s="283">
        <v>57905</v>
      </c>
      <c r="B841" s="283" t="s">
        <v>14367</v>
      </c>
      <c r="C841" s="283" t="s">
        <v>14368</v>
      </c>
      <c r="D841" s="283" t="s">
        <v>577</v>
      </c>
      <c r="E841" s="283" t="s">
        <v>100</v>
      </c>
    </row>
    <row r="842" spans="1:5" x14ac:dyDescent="0.15">
      <c r="A842" s="283">
        <v>57906</v>
      </c>
      <c r="B842" s="283" t="s">
        <v>1459</v>
      </c>
      <c r="C842" s="283" t="s">
        <v>1459</v>
      </c>
      <c r="D842" s="283" t="s">
        <v>1460</v>
      </c>
      <c r="E842" s="283" t="s">
        <v>85</v>
      </c>
    </row>
    <row r="843" spans="1:5" x14ac:dyDescent="0.15">
      <c r="A843" s="283">
        <v>57908</v>
      </c>
      <c r="B843" s="283" t="s">
        <v>1461</v>
      </c>
      <c r="C843" s="283" t="s">
        <v>1462</v>
      </c>
      <c r="D843" s="283" t="s">
        <v>617</v>
      </c>
    </row>
    <row r="844" spans="1:5" x14ac:dyDescent="0.15">
      <c r="A844" s="283">
        <v>57914</v>
      </c>
      <c r="B844" s="283" t="s">
        <v>1463</v>
      </c>
      <c r="C844" s="283" t="s">
        <v>1463</v>
      </c>
      <c r="D844" s="283" t="s">
        <v>530</v>
      </c>
    </row>
    <row r="845" spans="1:5" x14ac:dyDescent="0.15">
      <c r="A845" s="283">
        <v>57920</v>
      </c>
      <c r="B845" s="283" t="s">
        <v>1464</v>
      </c>
      <c r="C845" s="283" t="s">
        <v>1464</v>
      </c>
      <c r="D845" s="283" t="s">
        <v>352</v>
      </c>
      <c r="E845" s="283" t="s">
        <v>85</v>
      </c>
    </row>
    <row r="846" spans="1:5" x14ac:dyDescent="0.15">
      <c r="A846" s="283">
        <v>57923</v>
      </c>
      <c r="B846" s="283" t="s">
        <v>1465</v>
      </c>
      <c r="C846" s="283" t="s">
        <v>1465</v>
      </c>
      <c r="D846" s="283" t="s">
        <v>502</v>
      </c>
    </row>
    <row r="847" spans="1:5" x14ac:dyDescent="0.15">
      <c r="A847" s="283">
        <v>57924</v>
      </c>
      <c r="B847" s="283" t="s">
        <v>1466</v>
      </c>
      <c r="C847" s="283" t="s">
        <v>1466</v>
      </c>
      <c r="D847" s="283" t="s">
        <v>502</v>
      </c>
    </row>
    <row r="848" spans="1:5" x14ac:dyDescent="0.15">
      <c r="A848" s="283">
        <v>57926</v>
      </c>
      <c r="B848" s="283" t="s">
        <v>1467</v>
      </c>
      <c r="C848" s="283" t="s">
        <v>1467</v>
      </c>
      <c r="D848" s="283" t="s">
        <v>139</v>
      </c>
    </row>
    <row r="849" spans="1:5" x14ac:dyDescent="0.15">
      <c r="A849" s="283">
        <v>57928</v>
      </c>
      <c r="B849" s="283" t="s">
        <v>1468</v>
      </c>
      <c r="C849" s="283" t="s">
        <v>1468</v>
      </c>
      <c r="D849" s="283" t="s">
        <v>188</v>
      </c>
    </row>
    <row r="850" spans="1:5" x14ac:dyDescent="0.15">
      <c r="A850" s="283">
        <v>57933</v>
      </c>
      <c r="B850" s="283" t="s">
        <v>1469</v>
      </c>
      <c r="C850" s="283" t="s">
        <v>1469</v>
      </c>
      <c r="D850" s="283" t="s">
        <v>464</v>
      </c>
    </row>
    <row r="851" spans="1:5" x14ac:dyDescent="0.15">
      <c r="A851" s="283">
        <v>57935</v>
      </c>
      <c r="B851" s="283" t="s">
        <v>1470</v>
      </c>
      <c r="C851" s="283" t="s">
        <v>1470</v>
      </c>
      <c r="D851" s="283" t="s">
        <v>301</v>
      </c>
    </row>
    <row r="852" spans="1:5" x14ac:dyDescent="0.15">
      <c r="A852" s="283">
        <v>57936</v>
      </c>
      <c r="B852" s="283" t="s">
        <v>1471</v>
      </c>
      <c r="C852" s="283" t="s">
        <v>1472</v>
      </c>
      <c r="D852" s="283" t="s">
        <v>564</v>
      </c>
      <c r="E852" s="283" t="s">
        <v>100</v>
      </c>
    </row>
    <row r="853" spans="1:5" x14ac:dyDescent="0.15">
      <c r="A853" s="283">
        <v>57938</v>
      </c>
      <c r="B853" s="283" t="s">
        <v>1473</v>
      </c>
      <c r="C853" s="283" t="s">
        <v>1473</v>
      </c>
      <c r="D853" s="283" t="s">
        <v>168</v>
      </c>
    </row>
    <row r="854" spans="1:5" x14ac:dyDescent="0.15">
      <c r="A854" s="283">
        <v>57939</v>
      </c>
      <c r="B854" s="283" t="s">
        <v>1474</v>
      </c>
      <c r="C854" s="283" t="s">
        <v>1474</v>
      </c>
      <c r="D854" s="283" t="s">
        <v>571</v>
      </c>
      <c r="E854" s="283" t="s">
        <v>100</v>
      </c>
    </row>
    <row r="855" spans="1:5" x14ac:dyDescent="0.15">
      <c r="A855" s="283">
        <v>57942</v>
      </c>
      <c r="B855" s="283" t="s">
        <v>1475</v>
      </c>
      <c r="C855" s="283" t="s">
        <v>1475</v>
      </c>
      <c r="D855" s="283" t="s">
        <v>562</v>
      </c>
      <c r="E855" s="283" t="s">
        <v>282</v>
      </c>
    </row>
    <row r="856" spans="1:5" x14ac:dyDescent="0.15">
      <c r="A856" s="283">
        <v>57947</v>
      </c>
      <c r="B856" s="283" t="s">
        <v>1476</v>
      </c>
      <c r="C856" s="283" t="s">
        <v>1477</v>
      </c>
      <c r="D856" s="283" t="s">
        <v>596</v>
      </c>
      <c r="E856" s="283" t="s">
        <v>85</v>
      </c>
    </row>
    <row r="857" spans="1:5" x14ac:dyDescent="0.15">
      <c r="A857" s="283">
        <v>57948</v>
      </c>
      <c r="B857" s="283" t="s">
        <v>1478</v>
      </c>
      <c r="C857" s="283" t="s">
        <v>1478</v>
      </c>
      <c r="D857" s="283" t="s">
        <v>326</v>
      </c>
      <c r="E857" s="283" t="s">
        <v>100</v>
      </c>
    </row>
    <row r="858" spans="1:5" x14ac:dyDescent="0.15">
      <c r="A858" s="283">
        <v>57951</v>
      </c>
      <c r="B858" s="283" t="s">
        <v>14369</v>
      </c>
      <c r="C858" s="283" t="s">
        <v>14369</v>
      </c>
      <c r="D858" s="283" t="s">
        <v>14306</v>
      </c>
      <c r="E858" s="283" t="s">
        <v>85</v>
      </c>
    </row>
    <row r="859" spans="1:5" x14ac:dyDescent="0.15">
      <c r="A859" s="283">
        <v>57956</v>
      </c>
      <c r="B859" s="283" t="s">
        <v>1479</v>
      </c>
      <c r="C859" s="283" t="s">
        <v>1480</v>
      </c>
      <c r="D859" s="283" t="s">
        <v>656</v>
      </c>
    </row>
    <row r="860" spans="1:5" x14ac:dyDescent="0.15">
      <c r="A860" s="283">
        <v>57957</v>
      </c>
      <c r="B860" s="283" t="s">
        <v>1481</v>
      </c>
      <c r="C860" s="283" t="s">
        <v>1482</v>
      </c>
      <c r="D860" s="283" t="s">
        <v>13176</v>
      </c>
      <c r="E860" s="283" t="s">
        <v>149</v>
      </c>
    </row>
    <row r="861" spans="1:5" x14ac:dyDescent="0.15">
      <c r="A861" s="283">
        <v>57958</v>
      </c>
      <c r="B861" s="283" t="s">
        <v>14370</v>
      </c>
      <c r="C861" s="283" t="s">
        <v>14371</v>
      </c>
      <c r="D861" s="283" t="s">
        <v>273</v>
      </c>
    </row>
    <row r="862" spans="1:5" x14ac:dyDescent="0.15">
      <c r="A862" s="283">
        <v>57959</v>
      </c>
      <c r="B862" s="283" t="s">
        <v>1484</v>
      </c>
      <c r="C862" s="283" t="s">
        <v>1484</v>
      </c>
      <c r="D862" s="283" t="s">
        <v>173</v>
      </c>
    </row>
    <row r="863" spans="1:5" x14ac:dyDescent="0.15">
      <c r="A863" s="283">
        <v>57964</v>
      </c>
      <c r="B863" s="283" t="s">
        <v>1485</v>
      </c>
      <c r="C863" s="283" t="s">
        <v>1485</v>
      </c>
      <c r="D863" s="283" t="s">
        <v>191</v>
      </c>
      <c r="E863" s="283" t="s">
        <v>100</v>
      </c>
    </row>
    <row r="864" spans="1:5" x14ac:dyDescent="0.15">
      <c r="A864" s="283">
        <v>57968</v>
      </c>
      <c r="B864" s="283" t="s">
        <v>1486</v>
      </c>
      <c r="C864" s="283" t="s">
        <v>1486</v>
      </c>
      <c r="D864" s="283" t="s">
        <v>4350</v>
      </c>
      <c r="E864" s="283" t="s">
        <v>282</v>
      </c>
    </row>
    <row r="865" spans="1:5" x14ac:dyDescent="0.15">
      <c r="A865" s="283">
        <v>57969</v>
      </c>
      <c r="B865" s="283" t="s">
        <v>1487</v>
      </c>
      <c r="C865" s="283" t="s">
        <v>1487</v>
      </c>
      <c r="D865" s="283" t="s">
        <v>535</v>
      </c>
      <c r="E865" s="283" t="s">
        <v>85</v>
      </c>
    </row>
    <row r="866" spans="1:5" x14ac:dyDescent="0.15">
      <c r="A866" s="283">
        <v>57971</v>
      </c>
      <c r="B866" s="283" t="s">
        <v>1488</v>
      </c>
      <c r="C866" s="283" t="s">
        <v>1488</v>
      </c>
      <c r="D866" s="283" t="s">
        <v>356</v>
      </c>
    </row>
    <row r="867" spans="1:5" x14ac:dyDescent="0.15">
      <c r="A867" s="283">
        <v>57973</v>
      </c>
      <c r="B867" s="283" t="s">
        <v>1489</v>
      </c>
      <c r="C867" s="283" t="s">
        <v>1490</v>
      </c>
      <c r="D867" s="283" t="s">
        <v>936</v>
      </c>
    </row>
    <row r="868" spans="1:5" x14ac:dyDescent="0.15">
      <c r="A868" s="283">
        <v>57977</v>
      </c>
      <c r="B868" s="283" t="s">
        <v>1491</v>
      </c>
      <c r="C868" s="283" t="s">
        <v>1491</v>
      </c>
      <c r="D868" s="283" t="s">
        <v>1492</v>
      </c>
    </row>
    <row r="869" spans="1:5" x14ac:dyDescent="0.15">
      <c r="A869" s="283">
        <v>57981</v>
      </c>
      <c r="B869" s="283" t="s">
        <v>1493</v>
      </c>
      <c r="C869" s="283" t="s">
        <v>1493</v>
      </c>
      <c r="D869" s="283" t="s">
        <v>1003</v>
      </c>
    </row>
    <row r="870" spans="1:5" x14ac:dyDescent="0.15">
      <c r="A870" s="283">
        <v>57983</v>
      </c>
      <c r="B870" s="283" t="s">
        <v>14372</v>
      </c>
      <c r="C870" s="283" t="s">
        <v>14372</v>
      </c>
      <c r="D870" s="283" t="s">
        <v>1675</v>
      </c>
      <c r="E870" s="283" t="s">
        <v>85</v>
      </c>
    </row>
    <row r="871" spans="1:5" x14ac:dyDescent="0.15">
      <c r="A871" s="283">
        <v>57987</v>
      </c>
      <c r="B871" s="283" t="s">
        <v>1494</v>
      </c>
      <c r="C871" s="283" t="s">
        <v>1494</v>
      </c>
      <c r="D871" s="283" t="s">
        <v>1007</v>
      </c>
      <c r="E871" s="283" t="s">
        <v>149</v>
      </c>
    </row>
    <row r="872" spans="1:5" x14ac:dyDescent="0.15">
      <c r="A872" s="283">
        <v>57988</v>
      </c>
      <c r="B872" s="283" t="s">
        <v>1495</v>
      </c>
      <c r="C872" s="283" t="s">
        <v>1496</v>
      </c>
      <c r="D872" s="283" t="s">
        <v>464</v>
      </c>
    </row>
    <row r="873" spans="1:5" x14ac:dyDescent="0.15">
      <c r="A873" s="283">
        <v>57989</v>
      </c>
      <c r="B873" s="283" t="s">
        <v>1497</v>
      </c>
      <c r="C873" s="283" t="s">
        <v>1498</v>
      </c>
      <c r="D873" s="283" t="s">
        <v>137</v>
      </c>
      <c r="E873" s="283" t="s">
        <v>85</v>
      </c>
    </row>
    <row r="874" spans="1:5" x14ac:dyDescent="0.15">
      <c r="A874" s="283">
        <v>57992</v>
      </c>
      <c r="B874" s="283" t="s">
        <v>1500</v>
      </c>
      <c r="C874" s="283" t="s">
        <v>1500</v>
      </c>
      <c r="D874" s="283" t="s">
        <v>530</v>
      </c>
    </row>
    <row r="875" spans="1:5" x14ac:dyDescent="0.15">
      <c r="A875" s="283">
        <v>57997</v>
      </c>
      <c r="B875" s="283" t="s">
        <v>1501</v>
      </c>
      <c r="C875" s="283" t="s">
        <v>1502</v>
      </c>
      <c r="D875" s="283" t="s">
        <v>593</v>
      </c>
      <c r="E875" s="283" t="s">
        <v>85</v>
      </c>
    </row>
    <row r="876" spans="1:5" x14ac:dyDescent="0.15">
      <c r="A876" s="283">
        <v>57998</v>
      </c>
      <c r="B876" s="283" t="s">
        <v>1503</v>
      </c>
      <c r="C876" s="283" t="s">
        <v>1503</v>
      </c>
      <c r="D876" s="283" t="s">
        <v>1504</v>
      </c>
      <c r="E876" s="283" t="s">
        <v>85</v>
      </c>
    </row>
    <row r="877" spans="1:5" x14ac:dyDescent="0.15">
      <c r="A877" s="283">
        <v>58000</v>
      </c>
      <c r="B877" s="283" t="s">
        <v>1505</v>
      </c>
      <c r="C877" s="283" t="s">
        <v>1505</v>
      </c>
      <c r="D877" s="283" t="s">
        <v>188</v>
      </c>
    </row>
    <row r="878" spans="1:5" x14ac:dyDescent="0.15">
      <c r="A878" s="283">
        <v>58001</v>
      </c>
      <c r="B878" s="283" t="s">
        <v>1506</v>
      </c>
      <c r="C878" s="283" t="s">
        <v>1507</v>
      </c>
      <c r="D878" s="283" t="s">
        <v>188</v>
      </c>
      <c r="E878" s="283" t="s">
        <v>100</v>
      </c>
    </row>
    <row r="879" spans="1:5" x14ac:dyDescent="0.15">
      <c r="A879" s="283">
        <v>58007</v>
      </c>
      <c r="B879" s="283" t="s">
        <v>1508</v>
      </c>
      <c r="C879" s="283" t="s">
        <v>1508</v>
      </c>
      <c r="D879" s="283" t="s">
        <v>438</v>
      </c>
      <c r="E879" s="283" t="s">
        <v>100</v>
      </c>
    </row>
    <row r="880" spans="1:5" x14ac:dyDescent="0.15">
      <c r="A880" s="283">
        <v>58017</v>
      </c>
      <c r="B880" s="283" t="s">
        <v>1509</v>
      </c>
      <c r="C880" s="283" t="s">
        <v>1509</v>
      </c>
      <c r="D880" s="283" t="s">
        <v>906</v>
      </c>
    </row>
    <row r="881" spans="1:5" x14ac:dyDescent="0.15">
      <c r="A881" s="283">
        <v>58018</v>
      </c>
      <c r="B881" s="283" t="s">
        <v>1510</v>
      </c>
      <c r="C881" s="283" t="s">
        <v>1511</v>
      </c>
      <c r="D881" s="283" t="s">
        <v>961</v>
      </c>
    </row>
    <row r="882" spans="1:5" x14ac:dyDescent="0.15">
      <c r="A882" s="283">
        <v>58019</v>
      </c>
      <c r="B882" s="283" t="s">
        <v>1512</v>
      </c>
      <c r="C882" s="283" t="s">
        <v>1512</v>
      </c>
      <c r="D882" s="283" t="s">
        <v>552</v>
      </c>
      <c r="E882" s="283" t="s">
        <v>85</v>
      </c>
    </row>
    <row r="883" spans="1:5" x14ac:dyDescent="0.15">
      <c r="A883" s="283">
        <v>58020</v>
      </c>
      <c r="B883" s="283" t="s">
        <v>1513</v>
      </c>
      <c r="C883" s="283" t="s">
        <v>1514</v>
      </c>
      <c r="D883" s="283" t="s">
        <v>1275</v>
      </c>
    </row>
    <row r="884" spans="1:5" x14ac:dyDescent="0.15">
      <c r="A884" s="283">
        <v>58022</v>
      </c>
      <c r="B884" s="283" t="s">
        <v>1515</v>
      </c>
      <c r="C884" s="283" t="s">
        <v>1515</v>
      </c>
      <c r="D884" s="283" t="s">
        <v>664</v>
      </c>
      <c r="E884" s="283" t="s">
        <v>85</v>
      </c>
    </row>
    <row r="885" spans="1:5" x14ac:dyDescent="0.15">
      <c r="A885" s="283">
        <v>58026</v>
      </c>
      <c r="B885" s="283" t="s">
        <v>1516</v>
      </c>
      <c r="C885" s="283" t="s">
        <v>1517</v>
      </c>
      <c r="D885" s="283" t="s">
        <v>350</v>
      </c>
      <c r="E885" s="283" t="s">
        <v>85</v>
      </c>
    </row>
    <row r="886" spans="1:5" x14ac:dyDescent="0.15">
      <c r="A886" s="283">
        <v>58027</v>
      </c>
      <c r="B886" s="283" t="s">
        <v>1518</v>
      </c>
      <c r="C886" s="283" t="s">
        <v>1519</v>
      </c>
      <c r="D886" s="283" t="s">
        <v>276</v>
      </c>
    </row>
    <row r="887" spans="1:5" x14ac:dyDescent="0.15">
      <c r="A887" s="283">
        <v>58028</v>
      </c>
      <c r="B887" s="283" t="s">
        <v>1520</v>
      </c>
      <c r="C887" s="283" t="s">
        <v>1520</v>
      </c>
      <c r="D887" s="283" t="s">
        <v>757</v>
      </c>
      <c r="E887" s="283" t="s">
        <v>282</v>
      </c>
    </row>
    <row r="888" spans="1:5" x14ac:dyDescent="0.15">
      <c r="A888" s="283">
        <v>58029</v>
      </c>
      <c r="B888" s="283" t="s">
        <v>1521</v>
      </c>
      <c r="C888" s="283" t="s">
        <v>1521</v>
      </c>
      <c r="D888" s="283" t="s">
        <v>1522</v>
      </c>
    </row>
    <row r="889" spans="1:5" x14ac:dyDescent="0.15">
      <c r="A889" s="283">
        <v>58034</v>
      </c>
      <c r="B889" s="283" t="s">
        <v>1523</v>
      </c>
      <c r="C889" s="283" t="s">
        <v>1523</v>
      </c>
      <c r="D889" s="283" t="s">
        <v>205</v>
      </c>
    </row>
    <row r="890" spans="1:5" x14ac:dyDescent="0.15">
      <c r="A890" s="283">
        <v>58035</v>
      </c>
      <c r="B890" s="283" t="s">
        <v>12937</v>
      </c>
      <c r="C890" s="283" t="s">
        <v>12937</v>
      </c>
      <c r="D890" s="283" t="s">
        <v>684</v>
      </c>
    </row>
    <row r="891" spans="1:5" x14ac:dyDescent="0.15">
      <c r="A891" s="283">
        <v>58041</v>
      </c>
      <c r="B891" s="283" t="s">
        <v>1525</v>
      </c>
      <c r="C891" s="283" t="s">
        <v>1525</v>
      </c>
      <c r="D891" s="283" t="s">
        <v>867</v>
      </c>
    </row>
    <row r="892" spans="1:5" x14ac:dyDescent="0.15">
      <c r="A892" s="283">
        <v>58042</v>
      </c>
      <c r="B892" s="283" t="s">
        <v>1526</v>
      </c>
      <c r="C892" s="283" t="s">
        <v>1526</v>
      </c>
      <c r="D892" s="283" t="s">
        <v>619</v>
      </c>
    </row>
    <row r="893" spans="1:5" x14ac:dyDescent="0.15">
      <c r="A893" s="283">
        <v>58045</v>
      </c>
      <c r="B893" s="283" t="s">
        <v>14373</v>
      </c>
      <c r="C893" s="283" t="s">
        <v>14373</v>
      </c>
      <c r="D893" s="283" t="s">
        <v>139</v>
      </c>
      <c r="E893" s="283" t="s">
        <v>149</v>
      </c>
    </row>
    <row r="894" spans="1:5" x14ac:dyDescent="0.15">
      <c r="A894" s="283">
        <v>58047</v>
      </c>
      <c r="B894" s="283" t="s">
        <v>1527</v>
      </c>
      <c r="C894" s="283" t="s">
        <v>1528</v>
      </c>
      <c r="D894" s="283" t="s">
        <v>1529</v>
      </c>
    </row>
    <row r="895" spans="1:5" x14ac:dyDescent="0.15">
      <c r="A895" s="283">
        <v>58051</v>
      </c>
      <c r="B895" s="283" t="s">
        <v>14374</v>
      </c>
      <c r="C895" s="283" t="s">
        <v>14375</v>
      </c>
      <c r="D895" s="283" t="s">
        <v>145</v>
      </c>
      <c r="E895" s="283" t="s">
        <v>149</v>
      </c>
    </row>
    <row r="896" spans="1:5" x14ac:dyDescent="0.15">
      <c r="A896" s="283">
        <v>58052</v>
      </c>
      <c r="B896" s="283" t="s">
        <v>1530</v>
      </c>
      <c r="C896" s="283" t="s">
        <v>1531</v>
      </c>
      <c r="D896" s="283" t="s">
        <v>475</v>
      </c>
    </row>
    <row r="897" spans="1:5" x14ac:dyDescent="0.15">
      <c r="A897" s="283">
        <v>58054</v>
      </c>
      <c r="B897" s="283" t="s">
        <v>1532</v>
      </c>
      <c r="C897" s="283" t="s">
        <v>1533</v>
      </c>
      <c r="D897" s="283" t="s">
        <v>475</v>
      </c>
    </row>
    <row r="898" spans="1:5" x14ac:dyDescent="0.15">
      <c r="A898" s="283">
        <v>58057</v>
      </c>
      <c r="B898" s="283" t="s">
        <v>1534</v>
      </c>
      <c r="C898" s="283" t="s">
        <v>1534</v>
      </c>
      <c r="D898" s="283" t="s">
        <v>1348</v>
      </c>
    </row>
    <row r="899" spans="1:5" x14ac:dyDescent="0.15">
      <c r="A899" s="283">
        <v>58059</v>
      </c>
      <c r="B899" s="283" t="s">
        <v>1535</v>
      </c>
      <c r="C899" s="283" t="s">
        <v>1535</v>
      </c>
      <c r="D899" s="283" t="s">
        <v>1536</v>
      </c>
    </row>
    <row r="900" spans="1:5" x14ac:dyDescent="0.15">
      <c r="A900" s="283">
        <v>58060</v>
      </c>
      <c r="B900" s="283" t="s">
        <v>1537</v>
      </c>
      <c r="C900" s="283" t="s">
        <v>1537</v>
      </c>
      <c r="D900" s="283" t="s">
        <v>128</v>
      </c>
      <c r="E900" s="283" t="s">
        <v>85</v>
      </c>
    </row>
    <row r="901" spans="1:5" x14ac:dyDescent="0.15">
      <c r="A901" s="283">
        <v>58064</v>
      </c>
      <c r="B901" s="283" t="s">
        <v>1538</v>
      </c>
      <c r="C901" s="283" t="s">
        <v>1539</v>
      </c>
      <c r="D901" s="283" t="s">
        <v>617</v>
      </c>
      <c r="E901" s="283" t="s">
        <v>85</v>
      </c>
    </row>
    <row r="902" spans="1:5" x14ac:dyDescent="0.15">
      <c r="A902" s="283">
        <v>58065</v>
      </c>
      <c r="B902" s="283" t="s">
        <v>1540</v>
      </c>
      <c r="C902" s="283" t="s">
        <v>1540</v>
      </c>
      <c r="D902" s="283" t="s">
        <v>1541</v>
      </c>
      <c r="E902" s="283" t="s">
        <v>85</v>
      </c>
    </row>
    <row r="903" spans="1:5" x14ac:dyDescent="0.15">
      <c r="A903" s="283">
        <v>58067</v>
      </c>
      <c r="B903" s="283" t="s">
        <v>14376</v>
      </c>
      <c r="C903" s="283" t="s">
        <v>14377</v>
      </c>
      <c r="D903" s="283" t="s">
        <v>514</v>
      </c>
    </row>
    <row r="904" spans="1:5" x14ac:dyDescent="0.15">
      <c r="A904" s="283">
        <v>58068</v>
      </c>
      <c r="B904" s="283" t="s">
        <v>1543</v>
      </c>
      <c r="C904" s="283" t="s">
        <v>1543</v>
      </c>
      <c r="D904" s="283" t="s">
        <v>708</v>
      </c>
      <c r="E904" s="283" t="s">
        <v>100</v>
      </c>
    </row>
    <row r="905" spans="1:5" x14ac:dyDescent="0.15">
      <c r="A905" s="283">
        <v>58069</v>
      </c>
      <c r="B905" s="283" t="s">
        <v>1544</v>
      </c>
      <c r="C905" s="283" t="s">
        <v>1544</v>
      </c>
      <c r="D905" s="283" t="s">
        <v>1542</v>
      </c>
      <c r="E905" s="283" t="s">
        <v>149</v>
      </c>
    </row>
    <row r="906" spans="1:5" x14ac:dyDescent="0.15">
      <c r="A906" s="283">
        <v>58070</v>
      </c>
      <c r="B906" s="283" t="s">
        <v>1545</v>
      </c>
      <c r="C906" s="283" t="s">
        <v>1545</v>
      </c>
      <c r="D906" s="283" t="s">
        <v>1546</v>
      </c>
    </row>
    <row r="907" spans="1:5" x14ac:dyDescent="0.15">
      <c r="A907" s="283">
        <v>58080</v>
      </c>
      <c r="B907" s="283" t="s">
        <v>1547</v>
      </c>
      <c r="C907" s="283" t="s">
        <v>1548</v>
      </c>
      <c r="D907" s="283" t="s">
        <v>710</v>
      </c>
      <c r="E907" s="283" t="s">
        <v>282</v>
      </c>
    </row>
    <row r="908" spans="1:5" x14ac:dyDescent="0.15">
      <c r="A908" s="283">
        <v>58081</v>
      </c>
      <c r="B908" s="283" t="s">
        <v>1549</v>
      </c>
      <c r="C908" s="283" t="s">
        <v>1549</v>
      </c>
      <c r="D908" s="283" t="s">
        <v>157</v>
      </c>
    </row>
    <row r="909" spans="1:5" x14ac:dyDescent="0.15">
      <c r="A909" s="283">
        <v>58083</v>
      </c>
      <c r="B909" s="283" t="s">
        <v>1550</v>
      </c>
      <c r="C909" s="283" t="s">
        <v>1551</v>
      </c>
      <c r="D909" s="283" t="s">
        <v>2834</v>
      </c>
      <c r="E909" s="283" t="s">
        <v>85</v>
      </c>
    </row>
    <row r="910" spans="1:5" x14ac:dyDescent="0.15">
      <c r="A910" s="283">
        <v>58085</v>
      </c>
      <c r="B910" s="283" t="s">
        <v>1552</v>
      </c>
      <c r="C910" s="283" t="s">
        <v>1552</v>
      </c>
      <c r="D910" s="283" t="s">
        <v>1553</v>
      </c>
      <c r="E910" s="283" t="s">
        <v>149</v>
      </c>
    </row>
    <row r="911" spans="1:5" x14ac:dyDescent="0.15">
      <c r="A911" s="283">
        <v>58086</v>
      </c>
      <c r="B911" s="283" t="s">
        <v>1554</v>
      </c>
      <c r="C911" s="283" t="s">
        <v>1554</v>
      </c>
      <c r="D911" s="283" t="s">
        <v>639</v>
      </c>
      <c r="E911" s="283" t="s">
        <v>85</v>
      </c>
    </row>
    <row r="912" spans="1:5" x14ac:dyDescent="0.15">
      <c r="A912" s="283">
        <v>58090</v>
      </c>
      <c r="B912" s="283" t="s">
        <v>1555</v>
      </c>
      <c r="C912" s="283" t="s">
        <v>1556</v>
      </c>
      <c r="D912" s="283" t="s">
        <v>118</v>
      </c>
      <c r="E912" s="283" t="s">
        <v>100</v>
      </c>
    </row>
    <row r="913" spans="1:5" x14ac:dyDescent="0.15">
      <c r="A913" s="283">
        <v>58091</v>
      </c>
      <c r="B913" s="283" t="s">
        <v>1557</v>
      </c>
      <c r="C913" s="283" t="s">
        <v>1557</v>
      </c>
      <c r="D913" s="283" t="s">
        <v>907</v>
      </c>
    </row>
    <row r="914" spans="1:5" x14ac:dyDescent="0.15">
      <c r="A914" s="283">
        <v>58095</v>
      </c>
      <c r="B914" s="283" t="s">
        <v>1558</v>
      </c>
      <c r="C914" s="283" t="s">
        <v>1558</v>
      </c>
      <c r="D914" s="283" t="s">
        <v>769</v>
      </c>
    </row>
    <row r="915" spans="1:5" x14ac:dyDescent="0.15">
      <c r="A915" s="283">
        <v>58099</v>
      </c>
      <c r="B915" s="283" t="s">
        <v>1559</v>
      </c>
      <c r="C915" s="283" t="s">
        <v>1559</v>
      </c>
      <c r="D915" s="283" t="s">
        <v>198</v>
      </c>
      <c r="E915" s="283" t="s">
        <v>100</v>
      </c>
    </row>
    <row r="916" spans="1:5" x14ac:dyDescent="0.15">
      <c r="A916" s="283">
        <v>58100</v>
      </c>
      <c r="B916" s="283" t="s">
        <v>1560</v>
      </c>
      <c r="C916" s="283" t="s">
        <v>1560</v>
      </c>
      <c r="D916" s="283" t="s">
        <v>554</v>
      </c>
      <c r="E916" s="283" t="s">
        <v>100</v>
      </c>
    </row>
    <row r="917" spans="1:5" x14ac:dyDescent="0.15">
      <c r="A917" s="283">
        <v>58105</v>
      </c>
      <c r="B917" s="283" t="s">
        <v>1561</v>
      </c>
      <c r="C917" s="283" t="s">
        <v>1561</v>
      </c>
      <c r="D917" s="283" t="s">
        <v>462</v>
      </c>
    </row>
    <row r="918" spans="1:5" x14ac:dyDescent="0.15">
      <c r="A918" s="283">
        <v>58107</v>
      </c>
      <c r="B918" s="283" t="s">
        <v>1562</v>
      </c>
      <c r="C918" s="283" t="s">
        <v>1563</v>
      </c>
      <c r="D918" s="283" t="s">
        <v>711</v>
      </c>
      <c r="E918" s="283" t="s">
        <v>100</v>
      </c>
    </row>
    <row r="919" spans="1:5" x14ac:dyDescent="0.15">
      <c r="A919" s="283">
        <v>58108</v>
      </c>
      <c r="B919" s="283" t="s">
        <v>1564</v>
      </c>
      <c r="C919" s="283" t="s">
        <v>1564</v>
      </c>
      <c r="D919" s="283" t="s">
        <v>296</v>
      </c>
      <c r="E919" s="283" t="s">
        <v>85</v>
      </c>
    </row>
    <row r="920" spans="1:5" x14ac:dyDescent="0.15">
      <c r="A920" s="283">
        <v>58113</v>
      </c>
      <c r="B920" s="283" t="s">
        <v>1565</v>
      </c>
      <c r="C920" s="283" t="s">
        <v>1566</v>
      </c>
      <c r="D920" s="283" t="s">
        <v>125</v>
      </c>
    </row>
    <row r="921" spans="1:5" x14ac:dyDescent="0.15">
      <c r="A921" s="283">
        <v>58114</v>
      </c>
      <c r="B921" s="283" t="s">
        <v>1567</v>
      </c>
      <c r="C921" s="283" t="s">
        <v>1567</v>
      </c>
      <c r="D921" s="283" t="s">
        <v>407</v>
      </c>
      <c r="E921" s="283" t="s">
        <v>820</v>
      </c>
    </row>
    <row r="922" spans="1:5" x14ac:dyDescent="0.15">
      <c r="A922" s="283">
        <v>58115</v>
      </c>
      <c r="B922" s="283" t="s">
        <v>1568</v>
      </c>
      <c r="C922" s="283" t="s">
        <v>1568</v>
      </c>
      <c r="D922" s="283" t="s">
        <v>368</v>
      </c>
    </row>
    <row r="923" spans="1:5" x14ac:dyDescent="0.15">
      <c r="A923" s="283">
        <v>58118</v>
      </c>
      <c r="B923" s="283" t="s">
        <v>1569</v>
      </c>
      <c r="C923" s="283" t="s">
        <v>1569</v>
      </c>
      <c r="D923" s="283" t="s">
        <v>150</v>
      </c>
      <c r="E923" s="283" t="s">
        <v>85</v>
      </c>
    </row>
    <row r="924" spans="1:5" x14ac:dyDescent="0.15">
      <c r="A924" s="283">
        <v>58119</v>
      </c>
      <c r="B924" s="283" t="s">
        <v>1570</v>
      </c>
      <c r="C924" s="283" t="s">
        <v>1570</v>
      </c>
      <c r="D924" s="283" t="s">
        <v>378</v>
      </c>
      <c r="E924" s="283" t="s">
        <v>85</v>
      </c>
    </row>
    <row r="925" spans="1:5" x14ac:dyDescent="0.15">
      <c r="A925" s="283">
        <v>58123</v>
      </c>
      <c r="B925" s="283" t="s">
        <v>1571</v>
      </c>
      <c r="C925" s="283" t="s">
        <v>1572</v>
      </c>
      <c r="D925" s="283" t="s">
        <v>961</v>
      </c>
      <c r="E925" s="283" t="s">
        <v>85</v>
      </c>
    </row>
    <row r="926" spans="1:5" x14ac:dyDescent="0.15">
      <c r="A926" s="283">
        <v>58124</v>
      </c>
      <c r="B926" s="283" t="s">
        <v>1573</v>
      </c>
      <c r="C926" s="283" t="s">
        <v>1573</v>
      </c>
      <c r="D926" s="283" t="s">
        <v>1574</v>
      </c>
    </row>
    <row r="927" spans="1:5" x14ac:dyDescent="0.15">
      <c r="A927" s="283">
        <v>58130</v>
      </c>
      <c r="B927" s="283" t="s">
        <v>1575</v>
      </c>
      <c r="C927" s="283" t="s">
        <v>1575</v>
      </c>
      <c r="D927" s="283" t="s">
        <v>711</v>
      </c>
      <c r="E927" s="283" t="s">
        <v>100</v>
      </c>
    </row>
    <row r="928" spans="1:5" x14ac:dyDescent="0.15">
      <c r="A928" s="283">
        <v>58131</v>
      </c>
      <c r="B928" s="283" t="s">
        <v>1576</v>
      </c>
      <c r="C928" s="283" t="s">
        <v>1577</v>
      </c>
      <c r="D928" s="283" t="s">
        <v>1578</v>
      </c>
    </row>
    <row r="929" spans="1:5" x14ac:dyDescent="0.15">
      <c r="A929" s="283">
        <v>58136</v>
      </c>
      <c r="B929" s="283" t="s">
        <v>14378</v>
      </c>
      <c r="C929" s="283" t="s">
        <v>14379</v>
      </c>
      <c r="D929" s="283" t="s">
        <v>277</v>
      </c>
      <c r="E929" s="283" t="s">
        <v>149</v>
      </c>
    </row>
    <row r="930" spans="1:5" x14ac:dyDescent="0.15">
      <c r="A930" s="283">
        <v>58137</v>
      </c>
      <c r="B930" s="283" t="s">
        <v>1579</v>
      </c>
      <c r="C930" s="283" t="s">
        <v>1579</v>
      </c>
      <c r="D930" s="283" t="s">
        <v>1007</v>
      </c>
      <c r="E930" s="283" t="s">
        <v>85</v>
      </c>
    </row>
    <row r="931" spans="1:5" x14ac:dyDescent="0.15">
      <c r="A931" s="283">
        <v>58139</v>
      </c>
      <c r="B931" s="283" t="s">
        <v>15696</v>
      </c>
      <c r="C931" s="283" t="s">
        <v>15696</v>
      </c>
      <c r="D931" s="283" t="s">
        <v>680</v>
      </c>
      <c r="E931" s="283" t="s">
        <v>100</v>
      </c>
    </row>
    <row r="932" spans="1:5" x14ac:dyDescent="0.15">
      <c r="A932" s="283">
        <v>58140</v>
      </c>
      <c r="B932" s="283" t="s">
        <v>1580</v>
      </c>
      <c r="C932" s="283" t="s">
        <v>1580</v>
      </c>
      <c r="D932" s="283" t="s">
        <v>151</v>
      </c>
      <c r="E932" s="283" t="s">
        <v>100</v>
      </c>
    </row>
    <row r="933" spans="1:5" x14ac:dyDescent="0.15">
      <c r="A933" s="283">
        <v>58141</v>
      </c>
      <c r="B933" s="283" t="s">
        <v>1581</v>
      </c>
      <c r="C933" s="283" t="s">
        <v>1581</v>
      </c>
      <c r="D933" s="283" t="s">
        <v>209</v>
      </c>
      <c r="E933" s="283" t="s">
        <v>85</v>
      </c>
    </row>
    <row r="934" spans="1:5" x14ac:dyDescent="0.15">
      <c r="A934" s="283">
        <v>58144</v>
      </c>
      <c r="B934" s="283" t="s">
        <v>1582</v>
      </c>
      <c r="C934" s="283" t="s">
        <v>1583</v>
      </c>
      <c r="D934" s="283" t="s">
        <v>672</v>
      </c>
      <c r="E934" s="283" t="s">
        <v>979</v>
      </c>
    </row>
    <row r="935" spans="1:5" x14ac:dyDescent="0.15">
      <c r="A935" s="283">
        <v>58147</v>
      </c>
      <c r="B935" s="283" t="s">
        <v>1584</v>
      </c>
      <c r="C935" s="283" t="s">
        <v>1584</v>
      </c>
      <c r="D935" s="283" t="s">
        <v>147</v>
      </c>
      <c r="E935" s="283" t="s">
        <v>85</v>
      </c>
    </row>
    <row r="936" spans="1:5" x14ac:dyDescent="0.15">
      <c r="A936" s="283">
        <v>58148</v>
      </c>
      <c r="B936" s="283" t="s">
        <v>1585</v>
      </c>
      <c r="C936" s="283" t="s">
        <v>1585</v>
      </c>
      <c r="D936" s="283" t="s">
        <v>1374</v>
      </c>
    </row>
    <row r="937" spans="1:5" x14ac:dyDescent="0.15">
      <c r="A937" s="283">
        <v>58150</v>
      </c>
      <c r="B937" s="283" t="s">
        <v>1586</v>
      </c>
      <c r="C937" s="283" t="s">
        <v>1586</v>
      </c>
      <c r="D937" s="283" t="s">
        <v>190</v>
      </c>
      <c r="E937" s="283" t="s">
        <v>85</v>
      </c>
    </row>
    <row r="938" spans="1:5" x14ac:dyDescent="0.15">
      <c r="A938" s="283">
        <v>58151</v>
      </c>
      <c r="B938" s="283" t="s">
        <v>1587</v>
      </c>
      <c r="C938" s="283" t="s">
        <v>1588</v>
      </c>
      <c r="D938" s="283" t="s">
        <v>1138</v>
      </c>
      <c r="E938" s="283" t="s">
        <v>100</v>
      </c>
    </row>
    <row r="939" spans="1:5" x14ac:dyDescent="0.15">
      <c r="A939" s="283">
        <v>58156</v>
      </c>
      <c r="B939" s="283" t="s">
        <v>1589</v>
      </c>
      <c r="C939" s="283" t="s">
        <v>1589</v>
      </c>
      <c r="D939" s="283" t="s">
        <v>236</v>
      </c>
      <c r="E939" s="283" t="s">
        <v>85</v>
      </c>
    </row>
    <row r="940" spans="1:5" x14ac:dyDescent="0.15">
      <c r="A940" s="283">
        <v>58157</v>
      </c>
      <c r="B940" s="283" t="s">
        <v>1590</v>
      </c>
      <c r="C940" s="283" t="s">
        <v>1590</v>
      </c>
      <c r="D940" s="283" t="s">
        <v>726</v>
      </c>
      <c r="E940" s="283" t="s">
        <v>85</v>
      </c>
    </row>
    <row r="941" spans="1:5" x14ac:dyDescent="0.15">
      <c r="A941" s="283">
        <v>58159</v>
      </c>
      <c r="B941" s="283" t="s">
        <v>1592</v>
      </c>
      <c r="C941" s="283" t="s">
        <v>1593</v>
      </c>
      <c r="D941" s="283" t="s">
        <v>560</v>
      </c>
    </row>
    <row r="942" spans="1:5" x14ac:dyDescent="0.15">
      <c r="A942" s="283">
        <v>58161</v>
      </c>
      <c r="B942" s="283" t="s">
        <v>1594</v>
      </c>
      <c r="C942" s="283" t="s">
        <v>1594</v>
      </c>
      <c r="D942" s="283" t="s">
        <v>260</v>
      </c>
    </row>
    <row r="943" spans="1:5" x14ac:dyDescent="0.15">
      <c r="A943" s="283">
        <v>58162</v>
      </c>
      <c r="B943" s="283" t="s">
        <v>1595</v>
      </c>
      <c r="C943" s="283" t="s">
        <v>1595</v>
      </c>
      <c r="D943" s="283" t="s">
        <v>1305</v>
      </c>
    </row>
    <row r="944" spans="1:5" x14ac:dyDescent="0.15">
      <c r="A944" s="283">
        <v>58164</v>
      </c>
      <c r="B944" s="283" t="s">
        <v>1596</v>
      </c>
      <c r="C944" s="283" t="s">
        <v>1596</v>
      </c>
      <c r="D944" s="283" t="s">
        <v>309</v>
      </c>
    </row>
    <row r="945" spans="1:5" x14ac:dyDescent="0.15">
      <c r="A945" s="283">
        <v>58165</v>
      </c>
      <c r="B945" s="283" t="s">
        <v>1597</v>
      </c>
      <c r="C945" s="283" t="s">
        <v>1598</v>
      </c>
      <c r="D945" s="283" t="s">
        <v>914</v>
      </c>
      <c r="E945" s="283" t="s">
        <v>100</v>
      </c>
    </row>
    <row r="946" spans="1:5" x14ac:dyDescent="0.15">
      <c r="A946" s="283">
        <v>58166</v>
      </c>
      <c r="B946" s="283" t="s">
        <v>1599</v>
      </c>
      <c r="C946" s="283" t="s">
        <v>1600</v>
      </c>
      <c r="D946" s="283" t="s">
        <v>914</v>
      </c>
      <c r="E946" s="283" t="s">
        <v>85</v>
      </c>
    </row>
    <row r="947" spans="1:5" x14ac:dyDescent="0.15">
      <c r="A947" s="283">
        <v>58167</v>
      </c>
      <c r="B947" s="283" t="s">
        <v>1601</v>
      </c>
      <c r="C947" s="283" t="s">
        <v>1602</v>
      </c>
      <c r="D947" s="283" t="s">
        <v>703</v>
      </c>
      <c r="E947" s="283" t="s">
        <v>100</v>
      </c>
    </row>
    <row r="948" spans="1:5" x14ac:dyDescent="0.15">
      <c r="A948" s="283">
        <v>58170</v>
      </c>
      <c r="B948" s="283" t="s">
        <v>1603</v>
      </c>
      <c r="C948" s="283" t="s">
        <v>1603</v>
      </c>
      <c r="D948" s="283" t="s">
        <v>309</v>
      </c>
      <c r="E948" s="283" t="s">
        <v>85</v>
      </c>
    </row>
    <row r="949" spans="1:5" x14ac:dyDescent="0.15">
      <c r="A949" s="283">
        <v>58171</v>
      </c>
      <c r="B949" s="283" t="s">
        <v>1604</v>
      </c>
      <c r="C949" s="283" t="s">
        <v>1604</v>
      </c>
      <c r="D949" s="283" t="s">
        <v>341</v>
      </c>
      <c r="E949" s="283" t="s">
        <v>85</v>
      </c>
    </row>
    <row r="950" spans="1:5" x14ac:dyDescent="0.15">
      <c r="A950" s="283">
        <v>58172</v>
      </c>
      <c r="B950" s="283" t="s">
        <v>1605</v>
      </c>
      <c r="C950" s="283" t="s">
        <v>1605</v>
      </c>
      <c r="D950" s="283" t="s">
        <v>1606</v>
      </c>
    </row>
    <row r="951" spans="1:5" x14ac:dyDescent="0.15">
      <c r="A951" s="283">
        <v>58180</v>
      </c>
      <c r="B951" s="283" t="s">
        <v>1607</v>
      </c>
      <c r="C951" s="283" t="s">
        <v>1608</v>
      </c>
      <c r="D951" s="283" t="s">
        <v>656</v>
      </c>
    </row>
    <row r="952" spans="1:5" x14ac:dyDescent="0.15">
      <c r="A952" s="283">
        <v>58181</v>
      </c>
      <c r="B952" s="283" t="s">
        <v>1609</v>
      </c>
      <c r="C952" s="283" t="s">
        <v>1610</v>
      </c>
      <c r="D952" s="283" t="s">
        <v>277</v>
      </c>
    </row>
    <row r="953" spans="1:5" x14ac:dyDescent="0.15">
      <c r="A953" s="283">
        <v>58182</v>
      </c>
      <c r="B953" s="283" t="s">
        <v>1611</v>
      </c>
      <c r="C953" s="283" t="s">
        <v>1611</v>
      </c>
      <c r="D953" s="283" t="s">
        <v>411</v>
      </c>
    </row>
    <row r="954" spans="1:5" x14ac:dyDescent="0.15">
      <c r="A954" s="283">
        <v>58183</v>
      </c>
      <c r="B954" s="283" t="s">
        <v>1612</v>
      </c>
      <c r="C954" s="283" t="s">
        <v>1612</v>
      </c>
      <c r="D954" s="283" t="s">
        <v>664</v>
      </c>
      <c r="E954" s="283" t="s">
        <v>85</v>
      </c>
    </row>
    <row r="955" spans="1:5" x14ac:dyDescent="0.15">
      <c r="A955" s="283">
        <v>58184</v>
      </c>
      <c r="B955" s="283" t="s">
        <v>1613</v>
      </c>
      <c r="C955" s="283" t="s">
        <v>1613</v>
      </c>
      <c r="D955" s="283" t="s">
        <v>340</v>
      </c>
      <c r="E955" s="283" t="s">
        <v>85</v>
      </c>
    </row>
    <row r="956" spans="1:5" x14ac:dyDescent="0.15">
      <c r="A956" s="283">
        <v>58185</v>
      </c>
      <c r="B956" s="283" t="s">
        <v>1614</v>
      </c>
      <c r="C956" s="283" t="s">
        <v>1614</v>
      </c>
      <c r="D956" s="283" t="s">
        <v>1615</v>
      </c>
      <c r="E956" s="283" t="s">
        <v>85</v>
      </c>
    </row>
    <row r="957" spans="1:5" x14ac:dyDescent="0.15">
      <c r="A957" s="283">
        <v>58186</v>
      </c>
      <c r="B957" s="283" t="s">
        <v>15697</v>
      </c>
      <c r="C957" s="283" t="s">
        <v>15697</v>
      </c>
      <c r="D957" s="283" t="s">
        <v>15698</v>
      </c>
      <c r="E957" s="283" t="s">
        <v>100</v>
      </c>
    </row>
    <row r="958" spans="1:5" x14ac:dyDescent="0.15">
      <c r="A958" s="283">
        <v>58191</v>
      </c>
      <c r="B958" s="283" t="s">
        <v>1616</v>
      </c>
      <c r="C958" s="283" t="s">
        <v>1617</v>
      </c>
      <c r="D958" s="283" t="s">
        <v>721</v>
      </c>
      <c r="E958" s="283" t="s">
        <v>100</v>
      </c>
    </row>
    <row r="959" spans="1:5" x14ac:dyDescent="0.15">
      <c r="A959" s="283">
        <v>58193</v>
      </c>
      <c r="B959" s="283" t="s">
        <v>1618</v>
      </c>
      <c r="C959" s="283" t="s">
        <v>1618</v>
      </c>
      <c r="D959" s="283" t="s">
        <v>128</v>
      </c>
      <c r="E959" s="283" t="s">
        <v>85</v>
      </c>
    </row>
    <row r="960" spans="1:5" x14ac:dyDescent="0.15">
      <c r="A960" s="283">
        <v>58195</v>
      </c>
      <c r="B960" s="283" t="s">
        <v>1619</v>
      </c>
      <c r="C960" s="283" t="s">
        <v>1619</v>
      </c>
      <c r="D960" s="283" t="s">
        <v>279</v>
      </c>
    </row>
    <row r="961" spans="1:5" x14ac:dyDescent="0.15">
      <c r="A961" s="283">
        <v>58197</v>
      </c>
      <c r="B961" s="283" t="s">
        <v>1620</v>
      </c>
      <c r="C961" s="283" t="s">
        <v>1620</v>
      </c>
      <c r="D961" s="283" t="s">
        <v>205</v>
      </c>
      <c r="E961" s="283" t="s">
        <v>85</v>
      </c>
    </row>
    <row r="962" spans="1:5" x14ac:dyDescent="0.15">
      <c r="A962" s="283">
        <v>58199</v>
      </c>
      <c r="B962" s="283" t="s">
        <v>1621</v>
      </c>
      <c r="C962" s="283" t="s">
        <v>1621</v>
      </c>
      <c r="D962" s="283" t="s">
        <v>13176</v>
      </c>
      <c r="E962" s="283" t="s">
        <v>85</v>
      </c>
    </row>
    <row r="963" spans="1:5" x14ac:dyDescent="0.15">
      <c r="A963" s="283">
        <v>58201</v>
      </c>
      <c r="B963" s="283" t="s">
        <v>1622</v>
      </c>
      <c r="C963" s="283" t="s">
        <v>1622</v>
      </c>
      <c r="D963" s="283" t="s">
        <v>686</v>
      </c>
      <c r="E963" s="283" t="s">
        <v>85</v>
      </c>
    </row>
    <row r="964" spans="1:5" x14ac:dyDescent="0.15">
      <c r="A964" s="283">
        <v>58205</v>
      </c>
      <c r="B964" s="283" t="s">
        <v>14380</v>
      </c>
      <c r="C964" s="283" t="s">
        <v>14381</v>
      </c>
      <c r="D964" s="283" t="s">
        <v>3680</v>
      </c>
      <c r="E964" s="283" t="s">
        <v>85</v>
      </c>
    </row>
    <row r="965" spans="1:5" x14ac:dyDescent="0.15">
      <c r="A965" s="283">
        <v>58207</v>
      </c>
      <c r="B965" s="283" t="s">
        <v>12603</v>
      </c>
      <c r="C965" s="283" t="s">
        <v>12604</v>
      </c>
      <c r="D965" s="283" t="s">
        <v>389</v>
      </c>
      <c r="E965" s="283" t="s">
        <v>85</v>
      </c>
    </row>
    <row r="966" spans="1:5" x14ac:dyDescent="0.15">
      <c r="A966" s="283">
        <v>58208</v>
      </c>
      <c r="B966" s="283" t="s">
        <v>1623</v>
      </c>
      <c r="C966" s="283" t="s">
        <v>1624</v>
      </c>
      <c r="D966" s="283" t="s">
        <v>1434</v>
      </c>
      <c r="E966" s="283" t="s">
        <v>100</v>
      </c>
    </row>
    <row r="967" spans="1:5" x14ac:dyDescent="0.15">
      <c r="A967" s="283">
        <v>58209</v>
      </c>
      <c r="B967" s="283" t="s">
        <v>14382</v>
      </c>
      <c r="C967" s="283" t="s">
        <v>14383</v>
      </c>
      <c r="D967" s="283" t="s">
        <v>157</v>
      </c>
      <c r="E967" s="283" t="s">
        <v>85</v>
      </c>
    </row>
    <row r="968" spans="1:5" x14ac:dyDescent="0.15">
      <c r="A968" s="283">
        <v>58212</v>
      </c>
      <c r="B968" s="283" t="s">
        <v>1625</v>
      </c>
      <c r="C968" s="283" t="s">
        <v>1626</v>
      </c>
      <c r="D968" s="283" t="s">
        <v>574</v>
      </c>
      <c r="E968" s="283" t="s">
        <v>85</v>
      </c>
    </row>
    <row r="969" spans="1:5" x14ac:dyDescent="0.15">
      <c r="A969" s="283">
        <v>58217</v>
      </c>
      <c r="B969" s="283" t="s">
        <v>1627</v>
      </c>
      <c r="C969" s="283" t="s">
        <v>1627</v>
      </c>
      <c r="D969" s="283" t="s">
        <v>958</v>
      </c>
    </row>
    <row r="970" spans="1:5" x14ac:dyDescent="0.15">
      <c r="A970" s="283">
        <v>58218</v>
      </c>
      <c r="B970" s="283" t="s">
        <v>1628</v>
      </c>
      <c r="C970" s="283" t="s">
        <v>1628</v>
      </c>
      <c r="D970" s="283" t="s">
        <v>539</v>
      </c>
      <c r="E970" s="283" t="s">
        <v>85</v>
      </c>
    </row>
    <row r="971" spans="1:5" x14ac:dyDescent="0.15">
      <c r="A971" s="283">
        <v>58219</v>
      </c>
      <c r="B971" s="283" t="s">
        <v>1629</v>
      </c>
      <c r="C971" s="283" t="s">
        <v>1629</v>
      </c>
      <c r="D971" s="283" t="s">
        <v>140</v>
      </c>
      <c r="E971" s="283" t="s">
        <v>85</v>
      </c>
    </row>
    <row r="972" spans="1:5" x14ac:dyDescent="0.15">
      <c r="A972" s="283">
        <v>58224</v>
      </c>
      <c r="B972" s="283" t="s">
        <v>14384</v>
      </c>
      <c r="C972" s="283" t="s">
        <v>14385</v>
      </c>
      <c r="D972" s="283" t="s">
        <v>1305</v>
      </c>
    </row>
    <row r="973" spans="1:5" x14ac:dyDescent="0.15">
      <c r="A973" s="283">
        <v>58228</v>
      </c>
      <c r="B973" s="283" t="s">
        <v>1630</v>
      </c>
      <c r="C973" s="283" t="s">
        <v>1630</v>
      </c>
      <c r="D973" s="283" t="s">
        <v>106</v>
      </c>
      <c r="E973" s="283" t="s">
        <v>100</v>
      </c>
    </row>
    <row r="974" spans="1:5" x14ac:dyDescent="0.15">
      <c r="A974" s="283">
        <v>58229</v>
      </c>
      <c r="B974" s="283" t="s">
        <v>1631</v>
      </c>
      <c r="C974" s="283" t="s">
        <v>1631</v>
      </c>
      <c r="D974" s="283" t="s">
        <v>619</v>
      </c>
      <c r="E974" s="283" t="s">
        <v>85</v>
      </c>
    </row>
    <row r="975" spans="1:5" x14ac:dyDescent="0.15">
      <c r="A975" s="283">
        <v>58234</v>
      </c>
      <c r="B975" s="283" t="s">
        <v>1632</v>
      </c>
      <c r="C975" s="283" t="s">
        <v>1632</v>
      </c>
      <c r="D975" s="283" t="s">
        <v>128</v>
      </c>
      <c r="E975" s="283" t="s">
        <v>85</v>
      </c>
    </row>
    <row r="976" spans="1:5" x14ac:dyDescent="0.15">
      <c r="A976" s="283">
        <v>58235</v>
      </c>
      <c r="B976" s="283" t="s">
        <v>1633</v>
      </c>
      <c r="C976" s="283" t="s">
        <v>1633</v>
      </c>
      <c r="D976" s="283" t="s">
        <v>397</v>
      </c>
    </row>
    <row r="977" spans="1:5" x14ac:dyDescent="0.15">
      <c r="A977" s="283">
        <v>58238</v>
      </c>
      <c r="B977" s="283" t="s">
        <v>1634</v>
      </c>
      <c r="C977" s="283" t="s">
        <v>1634</v>
      </c>
      <c r="D977" s="283" t="s">
        <v>566</v>
      </c>
    </row>
    <row r="978" spans="1:5" x14ac:dyDescent="0.15">
      <c r="A978" s="283">
        <v>58239</v>
      </c>
      <c r="B978" s="283" t="s">
        <v>12605</v>
      </c>
      <c r="C978" s="283" t="s">
        <v>12606</v>
      </c>
      <c r="D978" s="283" t="s">
        <v>194</v>
      </c>
      <c r="E978" s="283" t="s">
        <v>85</v>
      </c>
    </row>
    <row r="979" spans="1:5" x14ac:dyDescent="0.15">
      <c r="A979" s="283">
        <v>58241</v>
      </c>
      <c r="B979" s="283" t="s">
        <v>1635</v>
      </c>
      <c r="C979" s="283" t="s">
        <v>1635</v>
      </c>
      <c r="D979" s="283" t="s">
        <v>189</v>
      </c>
      <c r="E979" s="283" t="s">
        <v>149</v>
      </c>
    </row>
    <row r="980" spans="1:5" x14ac:dyDescent="0.15">
      <c r="A980" s="283">
        <v>58242</v>
      </c>
      <c r="B980" s="283" t="s">
        <v>1636</v>
      </c>
      <c r="C980" s="283" t="s">
        <v>1637</v>
      </c>
      <c r="D980" s="283" t="s">
        <v>902</v>
      </c>
      <c r="E980" s="283" t="s">
        <v>979</v>
      </c>
    </row>
    <row r="981" spans="1:5" x14ac:dyDescent="0.15">
      <c r="A981" s="283">
        <v>58243</v>
      </c>
      <c r="B981" s="283" t="s">
        <v>1638</v>
      </c>
      <c r="C981" s="283" t="s">
        <v>1639</v>
      </c>
      <c r="D981" s="283" t="s">
        <v>902</v>
      </c>
      <c r="E981" s="283" t="s">
        <v>100</v>
      </c>
    </row>
    <row r="982" spans="1:5" x14ac:dyDescent="0.15">
      <c r="A982" s="283">
        <v>58245</v>
      </c>
      <c r="B982" s="283" t="s">
        <v>14386</v>
      </c>
      <c r="C982" s="283" t="s">
        <v>14386</v>
      </c>
      <c r="D982" s="283" t="s">
        <v>267</v>
      </c>
      <c r="E982" s="283" t="s">
        <v>85</v>
      </c>
    </row>
    <row r="983" spans="1:5" x14ac:dyDescent="0.15">
      <c r="A983" s="283">
        <v>58246</v>
      </c>
      <c r="B983" s="283" t="s">
        <v>1640</v>
      </c>
      <c r="C983" s="283" t="s">
        <v>1640</v>
      </c>
      <c r="D983" s="283" t="s">
        <v>1866</v>
      </c>
      <c r="E983" s="283" t="s">
        <v>282</v>
      </c>
    </row>
    <row r="984" spans="1:5" x14ac:dyDescent="0.15">
      <c r="A984" s="283">
        <v>58247</v>
      </c>
      <c r="B984" s="283" t="s">
        <v>1641</v>
      </c>
      <c r="C984" s="283" t="s">
        <v>1641</v>
      </c>
      <c r="D984" s="283" t="s">
        <v>189</v>
      </c>
      <c r="E984" s="283" t="s">
        <v>149</v>
      </c>
    </row>
    <row r="985" spans="1:5" x14ac:dyDescent="0.15">
      <c r="A985" s="283">
        <v>58248</v>
      </c>
      <c r="B985" s="283" t="s">
        <v>1642</v>
      </c>
      <c r="C985" s="283" t="s">
        <v>1642</v>
      </c>
      <c r="D985" s="283" t="s">
        <v>315</v>
      </c>
    </row>
    <row r="986" spans="1:5" x14ac:dyDescent="0.15">
      <c r="A986" s="283">
        <v>58251</v>
      </c>
      <c r="B986" s="283" t="s">
        <v>1643</v>
      </c>
      <c r="C986" s="283" t="s">
        <v>1643</v>
      </c>
      <c r="D986" s="283" t="s">
        <v>1348</v>
      </c>
    </row>
    <row r="987" spans="1:5" x14ac:dyDescent="0.15">
      <c r="A987" s="283">
        <v>58253</v>
      </c>
      <c r="B987" s="283" t="s">
        <v>12607</v>
      </c>
      <c r="C987" s="283" t="s">
        <v>12607</v>
      </c>
      <c r="D987" s="283" t="s">
        <v>350</v>
      </c>
    </row>
    <row r="988" spans="1:5" x14ac:dyDescent="0.15">
      <c r="A988" s="283">
        <v>58260</v>
      </c>
      <c r="B988" s="283" t="s">
        <v>1644</v>
      </c>
      <c r="C988" s="283" t="s">
        <v>1644</v>
      </c>
      <c r="D988" s="283" t="s">
        <v>711</v>
      </c>
      <c r="E988" s="283" t="s">
        <v>100</v>
      </c>
    </row>
    <row r="989" spans="1:5" x14ac:dyDescent="0.15">
      <c r="A989" s="283">
        <v>58263</v>
      </c>
      <c r="B989" s="283" t="s">
        <v>1645</v>
      </c>
      <c r="C989" s="283" t="s">
        <v>1645</v>
      </c>
      <c r="D989" s="283" t="s">
        <v>128</v>
      </c>
      <c r="E989" s="283" t="s">
        <v>85</v>
      </c>
    </row>
    <row r="990" spans="1:5" x14ac:dyDescent="0.15">
      <c r="A990" s="283">
        <v>58268</v>
      </c>
      <c r="B990" s="283" t="s">
        <v>1646</v>
      </c>
      <c r="C990" s="283" t="s">
        <v>1647</v>
      </c>
      <c r="D990" s="283" t="s">
        <v>480</v>
      </c>
      <c r="E990" s="283" t="s">
        <v>85</v>
      </c>
    </row>
    <row r="991" spans="1:5" x14ac:dyDescent="0.15">
      <c r="A991" s="283">
        <v>58269</v>
      </c>
      <c r="B991" s="283" t="s">
        <v>1648</v>
      </c>
      <c r="C991" s="283" t="s">
        <v>1649</v>
      </c>
      <c r="D991" s="283" t="s">
        <v>480</v>
      </c>
      <c r="E991" s="283" t="s">
        <v>85</v>
      </c>
    </row>
    <row r="992" spans="1:5" x14ac:dyDescent="0.15">
      <c r="A992" s="283">
        <v>58270</v>
      </c>
      <c r="B992" s="283" t="s">
        <v>1650</v>
      </c>
      <c r="C992" s="283" t="s">
        <v>1650</v>
      </c>
      <c r="D992" s="283" t="s">
        <v>1454</v>
      </c>
    </row>
    <row r="993" spans="1:5" x14ac:dyDescent="0.15">
      <c r="A993" s="283">
        <v>58276</v>
      </c>
      <c r="B993" s="283" t="s">
        <v>1651</v>
      </c>
      <c r="C993" s="283" t="s">
        <v>1652</v>
      </c>
      <c r="D993" s="283" t="s">
        <v>376</v>
      </c>
    </row>
    <row r="994" spans="1:5" x14ac:dyDescent="0.15">
      <c r="A994" s="283">
        <v>58278</v>
      </c>
      <c r="B994" s="283" t="s">
        <v>1653</v>
      </c>
      <c r="C994" s="283" t="s">
        <v>1653</v>
      </c>
      <c r="D994" s="283" t="s">
        <v>593</v>
      </c>
      <c r="E994" s="283" t="s">
        <v>85</v>
      </c>
    </row>
    <row r="995" spans="1:5" x14ac:dyDescent="0.15">
      <c r="A995" s="283">
        <v>58279</v>
      </c>
      <c r="B995" s="283" t="s">
        <v>1654</v>
      </c>
      <c r="C995" s="283" t="s">
        <v>1654</v>
      </c>
      <c r="D995" s="283" t="s">
        <v>298</v>
      </c>
      <c r="E995" s="283" t="s">
        <v>85</v>
      </c>
    </row>
    <row r="996" spans="1:5" x14ac:dyDescent="0.15">
      <c r="A996" s="283">
        <v>58280</v>
      </c>
      <c r="B996" s="283" t="s">
        <v>1655</v>
      </c>
      <c r="C996" s="283" t="s">
        <v>1655</v>
      </c>
      <c r="D996" s="283" t="s">
        <v>315</v>
      </c>
      <c r="E996" s="283" t="s">
        <v>85</v>
      </c>
    </row>
    <row r="997" spans="1:5" x14ac:dyDescent="0.15">
      <c r="A997" s="283">
        <v>58287</v>
      </c>
      <c r="B997" s="283" t="s">
        <v>1656</v>
      </c>
      <c r="C997" s="283" t="s">
        <v>1657</v>
      </c>
      <c r="D997" s="283" t="s">
        <v>936</v>
      </c>
    </row>
    <row r="998" spans="1:5" x14ac:dyDescent="0.15">
      <c r="A998" s="283">
        <v>58289</v>
      </c>
      <c r="B998" s="283" t="s">
        <v>1658</v>
      </c>
      <c r="C998" s="283" t="s">
        <v>1659</v>
      </c>
      <c r="D998" s="283" t="s">
        <v>578</v>
      </c>
      <c r="E998" s="283" t="s">
        <v>85</v>
      </c>
    </row>
    <row r="999" spans="1:5" x14ac:dyDescent="0.15">
      <c r="A999" s="283">
        <v>58294</v>
      </c>
      <c r="B999" s="283" t="s">
        <v>1394</v>
      </c>
      <c r="C999" s="283" t="s">
        <v>1394</v>
      </c>
      <c r="D999" s="283" t="s">
        <v>1003</v>
      </c>
    </row>
    <row r="1000" spans="1:5" x14ac:dyDescent="0.15">
      <c r="A1000" s="283">
        <v>58295</v>
      </c>
      <c r="B1000" s="283" t="s">
        <v>1660</v>
      </c>
      <c r="C1000" s="283" t="s">
        <v>1660</v>
      </c>
      <c r="D1000" s="283" t="s">
        <v>503</v>
      </c>
    </row>
    <row r="1001" spans="1:5" x14ac:dyDescent="0.15">
      <c r="A1001" s="283">
        <v>58296</v>
      </c>
      <c r="B1001" s="283" t="s">
        <v>1661</v>
      </c>
      <c r="C1001" s="283" t="s">
        <v>1661</v>
      </c>
      <c r="D1001" s="283" t="s">
        <v>229</v>
      </c>
    </row>
    <row r="1002" spans="1:5" x14ac:dyDescent="0.15">
      <c r="A1002" s="283">
        <v>58299</v>
      </c>
      <c r="B1002" s="283" t="s">
        <v>1662</v>
      </c>
      <c r="C1002" s="283" t="s">
        <v>1663</v>
      </c>
      <c r="D1002" s="283" t="s">
        <v>276</v>
      </c>
      <c r="E1002" s="283" t="s">
        <v>149</v>
      </c>
    </row>
    <row r="1003" spans="1:5" x14ac:dyDescent="0.15">
      <c r="A1003" s="283">
        <v>58300</v>
      </c>
      <c r="B1003" s="283" t="s">
        <v>1664</v>
      </c>
      <c r="C1003" s="283" t="s">
        <v>1664</v>
      </c>
      <c r="D1003" s="283" t="s">
        <v>1271</v>
      </c>
    </row>
    <row r="1004" spans="1:5" x14ac:dyDescent="0.15">
      <c r="A1004" s="283">
        <v>58303</v>
      </c>
      <c r="B1004" s="283" t="s">
        <v>15699</v>
      </c>
      <c r="C1004" s="283" t="s">
        <v>15699</v>
      </c>
      <c r="D1004" s="283" t="s">
        <v>9555</v>
      </c>
      <c r="E1004" s="283" t="s">
        <v>85</v>
      </c>
    </row>
    <row r="1005" spans="1:5" x14ac:dyDescent="0.15">
      <c r="A1005" s="283">
        <v>58306</v>
      </c>
      <c r="B1005" s="283" t="s">
        <v>1665</v>
      </c>
      <c r="C1005" s="283" t="s">
        <v>1665</v>
      </c>
      <c r="D1005" s="283" t="s">
        <v>210</v>
      </c>
    </row>
    <row r="1006" spans="1:5" x14ac:dyDescent="0.15">
      <c r="A1006" s="283">
        <v>58308</v>
      </c>
      <c r="B1006" s="283" t="s">
        <v>1666</v>
      </c>
      <c r="C1006" s="283" t="s">
        <v>1666</v>
      </c>
      <c r="D1006" s="283" t="s">
        <v>218</v>
      </c>
      <c r="E1006" s="283" t="s">
        <v>85</v>
      </c>
    </row>
    <row r="1007" spans="1:5" x14ac:dyDescent="0.15">
      <c r="A1007" s="283">
        <v>58311</v>
      </c>
      <c r="B1007" s="283" t="s">
        <v>1667</v>
      </c>
      <c r="C1007" s="283" t="s">
        <v>1667</v>
      </c>
      <c r="D1007" s="283" t="s">
        <v>3579</v>
      </c>
      <c r="E1007" s="283" t="s">
        <v>85</v>
      </c>
    </row>
    <row r="1008" spans="1:5" x14ac:dyDescent="0.15">
      <c r="A1008" s="283">
        <v>58312</v>
      </c>
      <c r="B1008" s="283" t="s">
        <v>14387</v>
      </c>
      <c r="C1008" s="283" t="s">
        <v>14388</v>
      </c>
      <c r="D1008" s="283" t="s">
        <v>213</v>
      </c>
      <c r="E1008" s="283" t="s">
        <v>85</v>
      </c>
    </row>
    <row r="1009" spans="1:5" x14ac:dyDescent="0.15">
      <c r="A1009" s="283">
        <v>58313</v>
      </c>
      <c r="B1009" s="283" t="s">
        <v>1668</v>
      </c>
      <c r="C1009" s="283" t="s">
        <v>1668</v>
      </c>
      <c r="D1009" s="283" t="s">
        <v>364</v>
      </c>
    </row>
    <row r="1010" spans="1:5" x14ac:dyDescent="0.15">
      <c r="A1010" s="283">
        <v>58320</v>
      </c>
      <c r="B1010" s="283" t="s">
        <v>1669</v>
      </c>
      <c r="C1010" s="283" t="s">
        <v>1669</v>
      </c>
      <c r="D1010" s="283" t="s">
        <v>716</v>
      </c>
      <c r="E1010" s="283" t="s">
        <v>85</v>
      </c>
    </row>
    <row r="1011" spans="1:5" x14ac:dyDescent="0.15">
      <c r="A1011" s="283">
        <v>58324</v>
      </c>
      <c r="B1011" s="283" t="s">
        <v>1670</v>
      </c>
      <c r="C1011" s="283" t="s">
        <v>1671</v>
      </c>
      <c r="D1011" s="283" t="s">
        <v>14389</v>
      </c>
      <c r="E1011" s="283" t="s">
        <v>85</v>
      </c>
    </row>
    <row r="1012" spans="1:5" x14ac:dyDescent="0.15">
      <c r="A1012" s="283">
        <v>58325</v>
      </c>
      <c r="B1012" s="283" t="s">
        <v>1672</v>
      </c>
      <c r="C1012" s="283" t="s">
        <v>1673</v>
      </c>
      <c r="D1012" s="283" t="s">
        <v>133</v>
      </c>
    </row>
    <row r="1013" spans="1:5" x14ac:dyDescent="0.15">
      <c r="A1013" s="283">
        <v>58326</v>
      </c>
      <c r="B1013" s="283" t="s">
        <v>1674</v>
      </c>
      <c r="C1013" s="283" t="s">
        <v>1674</v>
      </c>
      <c r="D1013" s="283" t="s">
        <v>1675</v>
      </c>
      <c r="E1013" s="283" t="s">
        <v>100</v>
      </c>
    </row>
    <row r="1014" spans="1:5" x14ac:dyDescent="0.15">
      <c r="A1014" s="283">
        <v>58328</v>
      </c>
      <c r="B1014" s="283" t="s">
        <v>1676</v>
      </c>
      <c r="C1014" s="283" t="s">
        <v>1676</v>
      </c>
      <c r="D1014" s="283" t="s">
        <v>109</v>
      </c>
    </row>
    <row r="1015" spans="1:5" x14ac:dyDescent="0.15">
      <c r="A1015" s="283">
        <v>58330</v>
      </c>
      <c r="B1015" s="283" t="s">
        <v>1677</v>
      </c>
      <c r="C1015" s="283" t="s">
        <v>1677</v>
      </c>
      <c r="D1015" s="283" t="s">
        <v>341</v>
      </c>
      <c r="E1015" s="283" t="s">
        <v>100</v>
      </c>
    </row>
    <row r="1016" spans="1:5" x14ac:dyDescent="0.15">
      <c r="A1016" s="283">
        <v>58332</v>
      </c>
      <c r="B1016" s="283" t="s">
        <v>1678</v>
      </c>
      <c r="C1016" s="283" t="s">
        <v>1678</v>
      </c>
      <c r="D1016" s="283" t="s">
        <v>411</v>
      </c>
    </row>
    <row r="1017" spans="1:5" x14ac:dyDescent="0.15">
      <c r="A1017" s="283">
        <v>58334</v>
      </c>
      <c r="B1017" s="283" t="s">
        <v>1679</v>
      </c>
      <c r="C1017" s="283" t="s">
        <v>1680</v>
      </c>
      <c r="D1017" s="283" t="s">
        <v>185</v>
      </c>
      <c r="E1017" s="283" t="s">
        <v>85</v>
      </c>
    </row>
    <row r="1018" spans="1:5" x14ac:dyDescent="0.15">
      <c r="A1018" s="283">
        <v>58336</v>
      </c>
      <c r="B1018" s="283" t="s">
        <v>15700</v>
      </c>
      <c r="C1018" s="283" t="s">
        <v>15700</v>
      </c>
      <c r="D1018" s="283" t="s">
        <v>902</v>
      </c>
      <c r="E1018" s="283" t="s">
        <v>85</v>
      </c>
    </row>
    <row r="1019" spans="1:5" x14ac:dyDescent="0.15">
      <c r="A1019" s="283">
        <v>58338</v>
      </c>
      <c r="B1019" s="283" t="s">
        <v>1681</v>
      </c>
      <c r="C1019" s="283" t="s">
        <v>1682</v>
      </c>
      <c r="D1019" s="283" t="s">
        <v>580</v>
      </c>
      <c r="E1019" s="283" t="s">
        <v>149</v>
      </c>
    </row>
    <row r="1020" spans="1:5" x14ac:dyDescent="0.15">
      <c r="A1020" s="283">
        <v>58339</v>
      </c>
      <c r="B1020" s="283" t="s">
        <v>1684</v>
      </c>
      <c r="C1020" s="283" t="s">
        <v>1684</v>
      </c>
      <c r="D1020" s="283" t="s">
        <v>267</v>
      </c>
      <c r="E1020" s="283" t="s">
        <v>85</v>
      </c>
    </row>
    <row r="1021" spans="1:5" x14ac:dyDescent="0.15">
      <c r="A1021" s="283">
        <v>58340</v>
      </c>
      <c r="B1021" s="283" t="s">
        <v>12608</v>
      </c>
      <c r="C1021" s="283" t="s">
        <v>12608</v>
      </c>
      <c r="D1021" s="283" t="s">
        <v>1685</v>
      </c>
    </row>
    <row r="1022" spans="1:5" x14ac:dyDescent="0.15">
      <c r="A1022" s="283">
        <v>58342</v>
      </c>
      <c r="B1022" s="283" t="s">
        <v>1686</v>
      </c>
      <c r="C1022" s="283" t="s">
        <v>1687</v>
      </c>
      <c r="D1022" s="283" t="s">
        <v>711</v>
      </c>
      <c r="E1022" s="283" t="s">
        <v>85</v>
      </c>
    </row>
    <row r="1023" spans="1:5" x14ac:dyDescent="0.15">
      <c r="A1023" s="283">
        <v>58347</v>
      </c>
      <c r="B1023" s="283" t="s">
        <v>1688</v>
      </c>
      <c r="C1023" s="283" t="s">
        <v>1689</v>
      </c>
      <c r="D1023" s="283" t="s">
        <v>196</v>
      </c>
      <c r="E1023" s="283" t="s">
        <v>85</v>
      </c>
    </row>
    <row r="1024" spans="1:5" x14ac:dyDescent="0.15">
      <c r="A1024" s="283">
        <v>58349</v>
      </c>
      <c r="B1024" s="283" t="s">
        <v>1690</v>
      </c>
      <c r="C1024" s="283" t="s">
        <v>1691</v>
      </c>
      <c r="D1024" s="283" t="s">
        <v>360</v>
      </c>
    </row>
    <row r="1025" spans="1:5" x14ac:dyDescent="0.15">
      <c r="A1025" s="283">
        <v>58353</v>
      </c>
      <c r="B1025" s="283" t="s">
        <v>1692</v>
      </c>
      <c r="C1025" s="283" t="s">
        <v>1692</v>
      </c>
      <c r="D1025" s="283" t="s">
        <v>495</v>
      </c>
      <c r="E1025" s="283" t="s">
        <v>85</v>
      </c>
    </row>
    <row r="1026" spans="1:5" x14ac:dyDescent="0.15">
      <c r="A1026" s="283">
        <v>58357</v>
      </c>
      <c r="B1026" s="283" t="s">
        <v>1693</v>
      </c>
      <c r="C1026" s="283" t="s">
        <v>1694</v>
      </c>
      <c r="D1026" s="283" t="s">
        <v>890</v>
      </c>
      <c r="E1026" s="283" t="s">
        <v>85</v>
      </c>
    </row>
    <row r="1027" spans="1:5" x14ac:dyDescent="0.15">
      <c r="A1027" s="283">
        <v>58361</v>
      </c>
      <c r="B1027" s="283" t="s">
        <v>1695</v>
      </c>
      <c r="C1027" s="283" t="s">
        <v>1695</v>
      </c>
      <c r="D1027" s="283" t="s">
        <v>494</v>
      </c>
      <c r="E1027" s="283" t="s">
        <v>85</v>
      </c>
    </row>
    <row r="1028" spans="1:5" x14ac:dyDescent="0.15">
      <c r="A1028" s="283">
        <v>58363</v>
      </c>
      <c r="B1028" s="283" t="s">
        <v>1696</v>
      </c>
      <c r="C1028" s="283" t="s">
        <v>1697</v>
      </c>
      <c r="D1028" s="283" t="s">
        <v>587</v>
      </c>
    </row>
    <row r="1029" spans="1:5" x14ac:dyDescent="0.15">
      <c r="A1029" s="283">
        <v>58367</v>
      </c>
      <c r="B1029" s="283" t="s">
        <v>1698</v>
      </c>
      <c r="C1029" s="283" t="s">
        <v>1699</v>
      </c>
      <c r="D1029" s="283" t="s">
        <v>139</v>
      </c>
      <c r="E1029" s="283" t="s">
        <v>100</v>
      </c>
    </row>
    <row r="1030" spans="1:5" x14ac:dyDescent="0.15">
      <c r="A1030" s="283">
        <v>58368</v>
      </c>
      <c r="B1030" s="283" t="s">
        <v>12831</v>
      </c>
      <c r="C1030" s="283" t="s">
        <v>12832</v>
      </c>
      <c r="D1030" s="283" t="s">
        <v>545</v>
      </c>
      <c r="E1030" s="283" t="s">
        <v>85</v>
      </c>
    </row>
    <row r="1031" spans="1:5" x14ac:dyDescent="0.15">
      <c r="A1031" s="283">
        <v>58369</v>
      </c>
      <c r="B1031" s="283" t="s">
        <v>12939</v>
      </c>
      <c r="C1031" s="283" t="s">
        <v>12939</v>
      </c>
      <c r="D1031" s="283" t="s">
        <v>1078</v>
      </c>
    </row>
    <row r="1032" spans="1:5" x14ac:dyDescent="0.15">
      <c r="A1032" s="283">
        <v>58371</v>
      </c>
      <c r="B1032" s="283" t="s">
        <v>1700</v>
      </c>
      <c r="C1032" s="283" t="s">
        <v>1700</v>
      </c>
      <c r="D1032" s="283" t="s">
        <v>139</v>
      </c>
      <c r="E1032" s="283" t="s">
        <v>85</v>
      </c>
    </row>
    <row r="1033" spans="1:5" x14ac:dyDescent="0.15">
      <c r="A1033" s="283">
        <v>58372</v>
      </c>
      <c r="B1033" s="283" t="s">
        <v>1701</v>
      </c>
      <c r="C1033" s="283" t="s">
        <v>1702</v>
      </c>
      <c r="D1033" s="283" t="s">
        <v>354</v>
      </c>
    </row>
    <row r="1034" spans="1:5" x14ac:dyDescent="0.15">
      <c r="A1034" s="283">
        <v>58374</v>
      </c>
      <c r="B1034" s="283" t="s">
        <v>14390</v>
      </c>
      <c r="C1034" s="283" t="s">
        <v>14391</v>
      </c>
      <c r="D1034" s="283" t="s">
        <v>890</v>
      </c>
    </row>
    <row r="1035" spans="1:5" x14ac:dyDescent="0.15">
      <c r="A1035" s="283">
        <v>58378</v>
      </c>
      <c r="B1035" s="283" t="s">
        <v>1703</v>
      </c>
      <c r="C1035" s="283" t="s">
        <v>1704</v>
      </c>
      <c r="D1035" s="283" t="s">
        <v>263</v>
      </c>
      <c r="E1035" s="283" t="s">
        <v>85</v>
      </c>
    </row>
    <row r="1036" spans="1:5" x14ac:dyDescent="0.15">
      <c r="A1036" s="283">
        <v>58379</v>
      </c>
      <c r="B1036" s="283" t="s">
        <v>1705</v>
      </c>
      <c r="C1036" s="283" t="s">
        <v>1706</v>
      </c>
      <c r="D1036" s="283" t="s">
        <v>263</v>
      </c>
      <c r="E1036" s="283" t="s">
        <v>85</v>
      </c>
    </row>
    <row r="1037" spans="1:5" x14ac:dyDescent="0.15">
      <c r="A1037" s="283">
        <v>58381</v>
      </c>
      <c r="B1037" s="283" t="s">
        <v>1707</v>
      </c>
      <c r="C1037" s="283" t="s">
        <v>1708</v>
      </c>
      <c r="D1037" s="283" t="s">
        <v>205</v>
      </c>
      <c r="E1037" s="283" t="s">
        <v>85</v>
      </c>
    </row>
    <row r="1038" spans="1:5" x14ac:dyDescent="0.15">
      <c r="A1038" s="283">
        <v>58387</v>
      </c>
      <c r="B1038" s="283" t="s">
        <v>14392</v>
      </c>
      <c r="C1038" s="283" t="s">
        <v>14393</v>
      </c>
      <c r="D1038" s="283" t="s">
        <v>632</v>
      </c>
      <c r="E1038" s="283" t="s">
        <v>85</v>
      </c>
    </row>
    <row r="1039" spans="1:5" x14ac:dyDescent="0.15">
      <c r="A1039" s="283">
        <v>58393</v>
      </c>
      <c r="B1039" s="283" t="s">
        <v>1709</v>
      </c>
      <c r="C1039" s="283" t="s">
        <v>1709</v>
      </c>
      <c r="D1039" s="283" t="s">
        <v>795</v>
      </c>
      <c r="E1039" s="283" t="s">
        <v>85</v>
      </c>
    </row>
    <row r="1040" spans="1:5" x14ac:dyDescent="0.15">
      <c r="A1040" s="283">
        <v>58395</v>
      </c>
      <c r="B1040" s="283" t="s">
        <v>1710</v>
      </c>
      <c r="C1040" s="283" t="s">
        <v>1711</v>
      </c>
      <c r="D1040" s="283" t="s">
        <v>335</v>
      </c>
    </row>
    <row r="1041" spans="1:5" x14ac:dyDescent="0.15">
      <c r="A1041" s="283">
        <v>58401</v>
      </c>
      <c r="B1041" s="283" t="s">
        <v>1712</v>
      </c>
      <c r="C1041" s="283" t="s">
        <v>1712</v>
      </c>
      <c r="D1041" s="283" t="s">
        <v>562</v>
      </c>
      <c r="E1041" s="283" t="s">
        <v>149</v>
      </c>
    </row>
    <row r="1042" spans="1:5" x14ac:dyDescent="0.15">
      <c r="A1042" s="283">
        <v>58405</v>
      </c>
      <c r="B1042" s="283" t="s">
        <v>14394</v>
      </c>
      <c r="C1042" s="283" t="s">
        <v>14395</v>
      </c>
      <c r="D1042" s="283" t="s">
        <v>276</v>
      </c>
      <c r="E1042" s="283" t="s">
        <v>100</v>
      </c>
    </row>
    <row r="1043" spans="1:5" x14ac:dyDescent="0.15">
      <c r="A1043" s="283">
        <v>58406</v>
      </c>
      <c r="B1043" s="283" t="s">
        <v>14396</v>
      </c>
      <c r="C1043" s="283" t="s">
        <v>14396</v>
      </c>
      <c r="D1043" s="283" t="s">
        <v>464</v>
      </c>
    </row>
    <row r="1044" spans="1:5" x14ac:dyDescent="0.15">
      <c r="A1044" s="283">
        <v>58413</v>
      </c>
      <c r="B1044" s="283" t="s">
        <v>1713</v>
      </c>
      <c r="C1044" s="283" t="s">
        <v>1713</v>
      </c>
      <c r="D1044" s="283" t="s">
        <v>1078</v>
      </c>
    </row>
    <row r="1045" spans="1:5" x14ac:dyDescent="0.15">
      <c r="A1045" s="283">
        <v>58414</v>
      </c>
      <c r="B1045" s="283" t="s">
        <v>1714</v>
      </c>
      <c r="C1045" s="283" t="s">
        <v>1714</v>
      </c>
      <c r="D1045" s="283" t="s">
        <v>521</v>
      </c>
    </row>
    <row r="1046" spans="1:5" x14ac:dyDescent="0.15">
      <c r="A1046" s="283">
        <v>58415</v>
      </c>
      <c r="B1046" s="283" t="s">
        <v>1715</v>
      </c>
      <c r="C1046" s="283" t="s">
        <v>1716</v>
      </c>
      <c r="D1046" s="283" t="s">
        <v>134</v>
      </c>
      <c r="E1046" s="283" t="s">
        <v>85</v>
      </c>
    </row>
    <row r="1047" spans="1:5" x14ac:dyDescent="0.15">
      <c r="A1047" s="283">
        <v>58418</v>
      </c>
      <c r="B1047" s="283" t="s">
        <v>1717</v>
      </c>
      <c r="C1047" s="283" t="s">
        <v>1717</v>
      </c>
      <c r="D1047" s="283" t="s">
        <v>12609</v>
      </c>
      <c r="E1047" s="283" t="s">
        <v>979</v>
      </c>
    </row>
    <row r="1048" spans="1:5" x14ac:dyDescent="0.15">
      <c r="A1048" s="283">
        <v>58419</v>
      </c>
      <c r="B1048" s="283" t="s">
        <v>1718</v>
      </c>
      <c r="C1048" s="283" t="s">
        <v>1718</v>
      </c>
      <c r="D1048" s="283" t="s">
        <v>632</v>
      </c>
      <c r="E1048" s="283" t="s">
        <v>85</v>
      </c>
    </row>
    <row r="1049" spans="1:5" x14ac:dyDescent="0.15">
      <c r="A1049" s="283">
        <v>58420</v>
      </c>
      <c r="B1049" s="283" t="s">
        <v>14397</v>
      </c>
      <c r="C1049" s="283" t="s">
        <v>14398</v>
      </c>
      <c r="D1049" s="283" t="s">
        <v>13148</v>
      </c>
      <c r="E1049" s="283" t="s">
        <v>85</v>
      </c>
    </row>
    <row r="1050" spans="1:5" x14ac:dyDescent="0.15">
      <c r="A1050" s="283">
        <v>58422</v>
      </c>
      <c r="B1050" s="283" t="s">
        <v>1719</v>
      </c>
      <c r="C1050" s="283" t="s">
        <v>1720</v>
      </c>
      <c r="D1050" s="283" t="s">
        <v>733</v>
      </c>
    </row>
    <row r="1051" spans="1:5" x14ac:dyDescent="0.15">
      <c r="A1051" s="283">
        <v>58423</v>
      </c>
      <c r="B1051" s="283" t="s">
        <v>1721</v>
      </c>
      <c r="C1051" s="283" t="s">
        <v>1722</v>
      </c>
      <c r="D1051" s="283" t="s">
        <v>1723</v>
      </c>
    </row>
    <row r="1052" spans="1:5" x14ac:dyDescent="0.15">
      <c r="A1052" s="283">
        <v>58426</v>
      </c>
      <c r="B1052" s="283" t="s">
        <v>1724</v>
      </c>
      <c r="C1052" s="283" t="s">
        <v>1724</v>
      </c>
      <c r="D1052" s="283" t="s">
        <v>1675</v>
      </c>
      <c r="E1052" s="283" t="s">
        <v>149</v>
      </c>
    </row>
    <row r="1053" spans="1:5" x14ac:dyDescent="0.15">
      <c r="A1053" s="283">
        <v>58427</v>
      </c>
      <c r="B1053" s="283" t="s">
        <v>1725</v>
      </c>
      <c r="C1053" s="283" t="s">
        <v>1726</v>
      </c>
      <c r="D1053" s="283" t="s">
        <v>782</v>
      </c>
    </row>
    <row r="1054" spans="1:5" x14ac:dyDescent="0.15">
      <c r="A1054" s="283">
        <v>58428</v>
      </c>
      <c r="B1054" s="283" t="s">
        <v>1727</v>
      </c>
      <c r="C1054" s="283" t="s">
        <v>1728</v>
      </c>
      <c r="D1054" s="283" t="s">
        <v>782</v>
      </c>
    </row>
    <row r="1055" spans="1:5" x14ac:dyDescent="0.15">
      <c r="A1055" s="283">
        <v>58444</v>
      </c>
      <c r="B1055" s="283" t="s">
        <v>1729</v>
      </c>
      <c r="C1055" s="283" t="s">
        <v>1729</v>
      </c>
      <c r="D1055" s="283" t="s">
        <v>578</v>
      </c>
      <c r="E1055" s="283" t="s">
        <v>85</v>
      </c>
    </row>
    <row r="1056" spans="1:5" x14ac:dyDescent="0.15">
      <c r="A1056" s="283">
        <v>58446</v>
      </c>
      <c r="B1056" s="283" t="s">
        <v>1730</v>
      </c>
      <c r="C1056" s="283" t="s">
        <v>1730</v>
      </c>
      <c r="D1056" s="283" t="s">
        <v>193</v>
      </c>
      <c r="E1056" s="283" t="s">
        <v>85</v>
      </c>
    </row>
    <row r="1057" spans="1:5" x14ac:dyDescent="0.15">
      <c r="A1057" s="283">
        <v>58456</v>
      </c>
      <c r="B1057" s="283" t="s">
        <v>1731</v>
      </c>
      <c r="C1057" s="283" t="s">
        <v>1731</v>
      </c>
      <c r="D1057" s="283" t="s">
        <v>113</v>
      </c>
    </row>
    <row r="1058" spans="1:5" x14ac:dyDescent="0.15">
      <c r="A1058" s="283">
        <v>58458</v>
      </c>
      <c r="B1058" s="283" t="s">
        <v>14399</v>
      </c>
      <c r="C1058" s="283" t="s">
        <v>14400</v>
      </c>
      <c r="D1058" s="283" t="s">
        <v>352</v>
      </c>
      <c r="E1058" s="283" t="s">
        <v>85</v>
      </c>
    </row>
    <row r="1059" spans="1:5" x14ac:dyDescent="0.15">
      <c r="A1059" s="283">
        <v>58459</v>
      </c>
      <c r="B1059" s="283" t="s">
        <v>1732</v>
      </c>
      <c r="C1059" s="283" t="s">
        <v>1732</v>
      </c>
      <c r="D1059" s="283" t="s">
        <v>389</v>
      </c>
      <c r="E1059" s="283" t="s">
        <v>85</v>
      </c>
    </row>
    <row r="1060" spans="1:5" x14ac:dyDescent="0.15">
      <c r="A1060" s="283">
        <v>58460</v>
      </c>
      <c r="B1060" s="283" t="s">
        <v>1733</v>
      </c>
      <c r="C1060" s="283" t="s">
        <v>1733</v>
      </c>
      <c r="D1060" s="283" t="s">
        <v>389</v>
      </c>
      <c r="E1060" s="283" t="s">
        <v>85</v>
      </c>
    </row>
    <row r="1061" spans="1:5" x14ac:dyDescent="0.15">
      <c r="A1061" s="283">
        <v>58461</v>
      </c>
      <c r="B1061" s="283" t="s">
        <v>1734</v>
      </c>
      <c r="C1061" s="283" t="s">
        <v>1734</v>
      </c>
      <c r="D1061" s="283" t="s">
        <v>580</v>
      </c>
      <c r="E1061" s="283" t="s">
        <v>100</v>
      </c>
    </row>
    <row r="1062" spans="1:5" x14ac:dyDescent="0.15">
      <c r="A1062" s="283">
        <v>58462</v>
      </c>
      <c r="B1062" s="283" t="s">
        <v>1735</v>
      </c>
      <c r="C1062" s="283" t="s">
        <v>1736</v>
      </c>
      <c r="D1062" s="283" t="s">
        <v>161</v>
      </c>
    </row>
    <row r="1063" spans="1:5" x14ac:dyDescent="0.15">
      <c r="A1063" s="283">
        <v>58463</v>
      </c>
      <c r="B1063" s="283" t="s">
        <v>1737</v>
      </c>
      <c r="C1063" s="283" t="s">
        <v>1738</v>
      </c>
      <c r="D1063" s="283" t="s">
        <v>680</v>
      </c>
      <c r="E1063" s="283" t="s">
        <v>85</v>
      </c>
    </row>
    <row r="1064" spans="1:5" x14ac:dyDescent="0.15">
      <c r="A1064" s="283">
        <v>58464</v>
      </c>
      <c r="B1064" s="283" t="s">
        <v>1739</v>
      </c>
      <c r="C1064" s="283" t="s">
        <v>1739</v>
      </c>
      <c r="D1064" s="283" t="s">
        <v>198</v>
      </c>
    </row>
    <row r="1065" spans="1:5" x14ac:dyDescent="0.15">
      <c r="A1065" s="283">
        <v>58466</v>
      </c>
      <c r="B1065" s="283" t="s">
        <v>1740</v>
      </c>
      <c r="C1065" s="283" t="s">
        <v>1741</v>
      </c>
      <c r="D1065" s="283" t="s">
        <v>983</v>
      </c>
    </row>
    <row r="1066" spans="1:5" x14ac:dyDescent="0.15">
      <c r="A1066" s="283">
        <v>58467</v>
      </c>
      <c r="B1066" s="283" t="s">
        <v>1742</v>
      </c>
      <c r="C1066" s="283" t="s">
        <v>1743</v>
      </c>
      <c r="D1066" s="283" t="s">
        <v>267</v>
      </c>
      <c r="E1066" s="283" t="s">
        <v>85</v>
      </c>
    </row>
    <row r="1067" spans="1:5" x14ac:dyDescent="0.15">
      <c r="A1067" s="283">
        <v>58468</v>
      </c>
      <c r="B1067" s="283" t="s">
        <v>1744</v>
      </c>
      <c r="C1067" s="283" t="s">
        <v>1745</v>
      </c>
      <c r="D1067" s="283" t="s">
        <v>1250</v>
      </c>
    </row>
    <row r="1068" spans="1:5" x14ac:dyDescent="0.15">
      <c r="A1068" s="283">
        <v>58469</v>
      </c>
      <c r="B1068" s="283" t="s">
        <v>1747</v>
      </c>
      <c r="C1068" s="283" t="s">
        <v>1747</v>
      </c>
      <c r="D1068" s="283" t="s">
        <v>710</v>
      </c>
      <c r="E1068" s="283" t="s">
        <v>149</v>
      </c>
    </row>
    <row r="1069" spans="1:5" x14ac:dyDescent="0.15">
      <c r="A1069" s="283">
        <v>58472</v>
      </c>
      <c r="B1069" s="283" t="s">
        <v>1748</v>
      </c>
      <c r="C1069" s="283" t="s">
        <v>1749</v>
      </c>
      <c r="D1069" s="283" t="s">
        <v>1210</v>
      </c>
    </row>
    <row r="1070" spans="1:5" x14ac:dyDescent="0.15">
      <c r="A1070" s="283">
        <v>58474</v>
      </c>
      <c r="B1070" s="283" t="s">
        <v>1750</v>
      </c>
      <c r="C1070" s="283" t="s">
        <v>1750</v>
      </c>
      <c r="D1070" s="283" t="s">
        <v>1751</v>
      </c>
      <c r="E1070" s="283" t="s">
        <v>100</v>
      </c>
    </row>
    <row r="1071" spans="1:5" x14ac:dyDescent="0.15">
      <c r="A1071" s="283">
        <v>58475</v>
      </c>
      <c r="B1071" s="283" t="s">
        <v>14401</v>
      </c>
      <c r="C1071" s="283" t="s">
        <v>14401</v>
      </c>
      <c r="D1071" s="283" t="s">
        <v>4702</v>
      </c>
    </row>
    <row r="1072" spans="1:5" x14ac:dyDescent="0.15">
      <c r="A1072" s="283">
        <v>58476</v>
      </c>
      <c r="B1072" s="283" t="s">
        <v>1752</v>
      </c>
      <c r="C1072" s="283" t="s">
        <v>1753</v>
      </c>
      <c r="D1072" s="283" t="s">
        <v>422</v>
      </c>
      <c r="E1072" s="283" t="s">
        <v>149</v>
      </c>
    </row>
    <row r="1073" spans="1:5" x14ac:dyDescent="0.15">
      <c r="A1073" s="283">
        <v>58477</v>
      </c>
      <c r="B1073" s="283" t="s">
        <v>1754</v>
      </c>
      <c r="C1073" s="283" t="s">
        <v>1755</v>
      </c>
      <c r="D1073" s="283" t="s">
        <v>826</v>
      </c>
      <c r="E1073" s="283" t="s">
        <v>85</v>
      </c>
    </row>
    <row r="1074" spans="1:5" x14ac:dyDescent="0.15">
      <c r="A1074" s="283">
        <v>58479</v>
      </c>
      <c r="B1074" s="283" t="s">
        <v>1756</v>
      </c>
      <c r="C1074" s="283" t="s">
        <v>1756</v>
      </c>
      <c r="D1074" s="283" t="s">
        <v>393</v>
      </c>
    </row>
    <row r="1075" spans="1:5" x14ac:dyDescent="0.15">
      <c r="A1075" s="283">
        <v>58481</v>
      </c>
      <c r="B1075" s="283" t="s">
        <v>1757</v>
      </c>
      <c r="C1075" s="283" t="s">
        <v>1757</v>
      </c>
      <c r="D1075" s="283" t="s">
        <v>643</v>
      </c>
      <c r="E1075" s="283" t="s">
        <v>85</v>
      </c>
    </row>
    <row r="1076" spans="1:5" x14ac:dyDescent="0.15">
      <c r="A1076" s="283">
        <v>58484</v>
      </c>
      <c r="B1076" s="283" t="s">
        <v>1758</v>
      </c>
      <c r="C1076" s="283" t="s">
        <v>1758</v>
      </c>
      <c r="D1076" s="283" t="s">
        <v>205</v>
      </c>
      <c r="E1076" s="283" t="s">
        <v>85</v>
      </c>
    </row>
    <row r="1077" spans="1:5" x14ac:dyDescent="0.15">
      <c r="A1077" s="283">
        <v>58488</v>
      </c>
      <c r="B1077" s="283" t="s">
        <v>1759</v>
      </c>
      <c r="C1077" s="283" t="s">
        <v>1760</v>
      </c>
      <c r="D1077" s="283" t="s">
        <v>1095</v>
      </c>
    </row>
    <row r="1078" spans="1:5" x14ac:dyDescent="0.15">
      <c r="A1078" s="283">
        <v>58490</v>
      </c>
      <c r="B1078" s="283" t="s">
        <v>1761</v>
      </c>
      <c r="C1078" s="283" t="s">
        <v>1761</v>
      </c>
      <c r="D1078" s="283" t="s">
        <v>94</v>
      </c>
      <c r="E1078" s="283" t="s">
        <v>100</v>
      </c>
    </row>
    <row r="1079" spans="1:5" x14ac:dyDescent="0.15">
      <c r="A1079" s="283">
        <v>58491</v>
      </c>
      <c r="B1079" s="283" t="s">
        <v>14402</v>
      </c>
      <c r="C1079" s="283" t="s">
        <v>14402</v>
      </c>
      <c r="D1079" s="283" t="s">
        <v>433</v>
      </c>
      <c r="E1079" s="283" t="s">
        <v>85</v>
      </c>
    </row>
    <row r="1080" spans="1:5" x14ac:dyDescent="0.15">
      <c r="A1080" s="283">
        <v>58496</v>
      </c>
      <c r="B1080" s="283" t="s">
        <v>1762</v>
      </c>
      <c r="C1080" s="283" t="s">
        <v>1763</v>
      </c>
      <c r="D1080" s="283" t="s">
        <v>198</v>
      </c>
    </row>
    <row r="1081" spans="1:5" x14ac:dyDescent="0.15">
      <c r="A1081" s="283">
        <v>58497</v>
      </c>
      <c r="B1081" s="283" t="s">
        <v>1764</v>
      </c>
      <c r="C1081" s="283" t="s">
        <v>1764</v>
      </c>
      <c r="D1081" s="283" t="s">
        <v>2271</v>
      </c>
      <c r="E1081" s="283" t="s">
        <v>100</v>
      </c>
    </row>
    <row r="1082" spans="1:5" x14ac:dyDescent="0.15">
      <c r="A1082" s="283">
        <v>58498</v>
      </c>
      <c r="B1082" s="283" t="s">
        <v>1765</v>
      </c>
      <c r="C1082" s="283" t="s">
        <v>1765</v>
      </c>
      <c r="D1082" s="283" t="s">
        <v>298</v>
      </c>
      <c r="E1082" s="283" t="s">
        <v>149</v>
      </c>
    </row>
    <row r="1083" spans="1:5" x14ac:dyDescent="0.15">
      <c r="A1083" s="283">
        <v>58499</v>
      </c>
      <c r="B1083" s="283" t="s">
        <v>1766</v>
      </c>
      <c r="C1083" s="283" t="s">
        <v>1766</v>
      </c>
      <c r="D1083" s="283" t="s">
        <v>619</v>
      </c>
      <c r="E1083" s="283" t="s">
        <v>85</v>
      </c>
    </row>
    <row r="1084" spans="1:5" x14ac:dyDescent="0.15">
      <c r="A1084" s="283">
        <v>58500</v>
      </c>
      <c r="B1084" s="283" t="s">
        <v>1767</v>
      </c>
      <c r="C1084" s="283" t="s">
        <v>1768</v>
      </c>
      <c r="D1084" s="283" t="s">
        <v>1355</v>
      </c>
      <c r="E1084" s="283" t="s">
        <v>149</v>
      </c>
    </row>
    <row r="1085" spans="1:5" x14ac:dyDescent="0.15">
      <c r="A1085" s="283">
        <v>58501</v>
      </c>
      <c r="B1085" s="283" t="s">
        <v>1769</v>
      </c>
      <c r="C1085" s="283" t="s">
        <v>1769</v>
      </c>
      <c r="D1085" s="283" t="s">
        <v>384</v>
      </c>
    </row>
    <row r="1086" spans="1:5" x14ac:dyDescent="0.15">
      <c r="A1086" s="283">
        <v>58503</v>
      </c>
      <c r="B1086" s="283" t="s">
        <v>1770</v>
      </c>
      <c r="C1086" s="283" t="s">
        <v>1770</v>
      </c>
      <c r="D1086" s="283" t="s">
        <v>836</v>
      </c>
    </row>
    <row r="1087" spans="1:5" x14ac:dyDescent="0.15">
      <c r="A1087" s="283">
        <v>58506</v>
      </c>
      <c r="B1087" s="283" t="s">
        <v>1771</v>
      </c>
      <c r="C1087" s="283" t="s">
        <v>1771</v>
      </c>
      <c r="D1087" s="283" t="s">
        <v>229</v>
      </c>
      <c r="E1087" s="283" t="s">
        <v>85</v>
      </c>
    </row>
    <row r="1088" spans="1:5" x14ac:dyDescent="0.15">
      <c r="A1088" s="283">
        <v>58510</v>
      </c>
      <c r="B1088" s="283" t="s">
        <v>1772</v>
      </c>
      <c r="C1088" s="283" t="s">
        <v>1772</v>
      </c>
      <c r="D1088" s="283" t="s">
        <v>1546</v>
      </c>
    </row>
    <row r="1089" spans="1:5" x14ac:dyDescent="0.15">
      <c r="A1089" s="283">
        <v>58512</v>
      </c>
      <c r="B1089" s="283" t="s">
        <v>1774</v>
      </c>
      <c r="C1089" s="283" t="s">
        <v>1774</v>
      </c>
      <c r="D1089" s="283" t="s">
        <v>1683</v>
      </c>
      <c r="E1089" s="283" t="s">
        <v>149</v>
      </c>
    </row>
    <row r="1090" spans="1:5" x14ac:dyDescent="0.15">
      <c r="A1090" s="283">
        <v>58514</v>
      </c>
      <c r="B1090" s="283" t="s">
        <v>1775</v>
      </c>
      <c r="C1090" s="283" t="s">
        <v>1776</v>
      </c>
      <c r="D1090" s="283" t="s">
        <v>867</v>
      </c>
    </row>
    <row r="1091" spans="1:5" x14ac:dyDescent="0.15">
      <c r="A1091" s="283">
        <v>58516</v>
      </c>
      <c r="B1091" s="283" t="s">
        <v>1777</v>
      </c>
      <c r="C1091" s="283" t="s">
        <v>1777</v>
      </c>
      <c r="D1091" s="283" t="s">
        <v>218</v>
      </c>
    </row>
    <row r="1092" spans="1:5" x14ac:dyDescent="0.15">
      <c r="A1092" s="283">
        <v>58517</v>
      </c>
      <c r="B1092" s="283" t="s">
        <v>1778</v>
      </c>
      <c r="C1092" s="283" t="s">
        <v>1778</v>
      </c>
      <c r="D1092" s="283" t="s">
        <v>411</v>
      </c>
    </row>
    <row r="1093" spans="1:5" x14ac:dyDescent="0.15">
      <c r="A1093" s="283">
        <v>58518</v>
      </c>
      <c r="B1093" s="283" t="s">
        <v>1779</v>
      </c>
      <c r="C1093" s="283" t="s">
        <v>1779</v>
      </c>
      <c r="D1093" s="283" t="s">
        <v>118</v>
      </c>
      <c r="E1093" s="283" t="s">
        <v>979</v>
      </c>
    </row>
    <row r="1094" spans="1:5" x14ac:dyDescent="0.15">
      <c r="A1094" s="283">
        <v>58519</v>
      </c>
      <c r="B1094" s="283" t="s">
        <v>1780</v>
      </c>
      <c r="C1094" s="283" t="s">
        <v>1780</v>
      </c>
      <c r="D1094" s="283" t="s">
        <v>133</v>
      </c>
    </row>
    <row r="1095" spans="1:5" x14ac:dyDescent="0.15">
      <c r="A1095" s="283">
        <v>58520</v>
      </c>
      <c r="B1095" s="283" t="s">
        <v>12610</v>
      </c>
      <c r="C1095" s="283" t="s">
        <v>12610</v>
      </c>
      <c r="D1095" s="283" t="s">
        <v>716</v>
      </c>
      <c r="E1095" s="283" t="s">
        <v>85</v>
      </c>
    </row>
    <row r="1096" spans="1:5" x14ac:dyDescent="0.15">
      <c r="A1096" s="283">
        <v>58521</v>
      </c>
      <c r="B1096" s="283" t="s">
        <v>1781</v>
      </c>
      <c r="C1096" s="283" t="s">
        <v>1782</v>
      </c>
      <c r="D1096" s="283" t="s">
        <v>1202</v>
      </c>
      <c r="E1096" s="283" t="s">
        <v>100</v>
      </c>
    </row>
    <row r="1097" spans="1:5" x14ac:dyDescent="0.15">
      <c r="A1097" s="283">
        <v>58525</v>
      </c>
      <c r="B1097" s="283" t="s">
        <v>1783</v>
      </c>
      <c r="C1097" s="283" t="s">
        <v>1783</v>
      </c>
      <c r="D1097" s="283" t="s">
        <v>1250</v>
      </c>
      <c r="E1097" s="283" t="s">
        <v>85</v>
      </c>
    </row>
    <row r="1098" spans="1:5" x14ac:dyDescent="0.15">
      <c r="A1098" s="283">
        <v>58527</v>
      </c>
      <c r="B1098" s="283" t="s">
        <v>14403</v>
      </c>
      <c r="C1098" s="283" t="s">
        <v>14404</v>
      </c>
      <c r="D1098" s="283" t="s">
        <v>139</v>
      </c>
      <c r="E1098" s="283" t="s">
        <v>85</v>
      </c>
    </row>
    <row r="1099" spans="1:5" x14ac:dyDescent="0.15">
      <c r="A1099" s="283">
        <v>58529</v>
      </c>
      <c r="B1099" s="283" t="s">
        <v>1785</v>
      </c>
      <c r="C1099" s="283" t="s">
        <v>1785</v>
      </c>
      <c r="D1099" s="283" t="s">
        <v>686</v>
      </c>
    </row>
    <row r="1100" spans="1:5" x14ac:dyDescent="0.15">
      <c r="A1100" s="283">
        <v>58530</v>
      </c>
      <c r="B1100" s="283" t="s">
        <v>1786</v>
      </c>
      <c r="C1100" s="283" t="s">
        <v>1786</v>
      </c>
      <c r="D1100" s="283" t="s">
        <v>128</v>
      </c>
      <c r="E1100" s="283" t="s">
        <v>100</v>
      </c>
    </row>
    <row r="1101" spans="1:5" x14ac:dyDescent="0.15">
      <c r="A1101" s="283">
        <v>58531</v>
      </c>
      <c r="B1101" s="283" t="s">
        <v>1787</v>
      </c>
      <c r="C1101" s="283" t="s">
        <v>1788</v>
      </c>
      <c r="D1101" s="283" t="s">
        <v>389</v>
      </c>
    </row>
    <row r="1102" spans="1:5" x14ac:dyDescent="0.15">
      <c r="A1102" s="283">
        <v>58532</v>
      </c>
      <c r="B1102" s="283" t="s">
        <v>15701</v>
      </c>
      <c r="C1102" s="283" t="s">
        <v>15701</v>
      </c>
      <c r="D1102" s="283" t="s">
        <v>1499</v>
      </c>
    </row>
    <row r="1103" spans="1:5" x14ac:dyDescent="0.15">
      <c r="A1103" s="283">
        <v>58533</v>
      </c>
      <c r="B1103" s="283" t="s">
        <v>1789</v>
      </c>
      <c r="C1103" s="283" t="s">
        <v>1789</v>
      </c>
      <c r="D1103" s="283" t="s">
        <v>411</v>
      </c>
    </row>
    <row r="1104" spans="1:5" x14ac:dyDescent="0.15">
      <c r="A1104" s="283">
        <v>58535</v>
      </c>
      <c r="B1104" s="283" t="s">
        <v>1790</v>
      </c>
      <c r="C1104" s="283" t="s">
        <v>1790</v>
      </c>
      <c r="D1104" s="283" t="s">
        <v>998</v>
      </c>
      <c r="E1104" s="283" t="s">
        <v>85</v>
      </c>
    </row>
    <row r="1105" spans="1:5" x14ac:dyDescent="0.15">
      <c r="A1105" s="283">
        <v>58537</v>
      </c>
      <c r="B1105" s="283" t="s">
        <v>1791</v>
      </c>
      <c r="C1105" s="283" t="s">
        <v>1791</v>
      </c>
      <c r="D1105" s="283" t="s">
        <v>680</v>
      </c>
      <c r="E1105" s="283" t="s">
        <v>85</v>
      </c>
    </row>
    <row r="1106" spans="1:5" x14ac:dyDescent="0.15">
      <c r="A1106" s="283">
        <v>58539</v>
      </c>
      <c r="B1106" s="283" t="s">
        <v>1792</v>
      </c>
      <c r="C1106" s="283" t="s">
        <v>1793</v>
      </c>
      <c r="D1106" s="283" t="s">
        <v>961</v>
      </c>
    </row>
    <row r="1107" spans="1:5" x14ac:dyDescent="0.15">
      <c r="A1107" s="283">
        <v>58542</v>
      </c>
      <c r="B1107" s="283" t="s">
        <v>1794</v>
      </c>
      <c r="C1107" s="283" t="s">
        <v>1795</v>
      </c>
      <c r="D1107" s="283" t="s">
        <v>267</v>
      </c>
    </row>
    <row r="1108" spans="1:5" x14ac:dyDescent="0.15">
      <c r="A1108" s="283">
        <v>58549</v>
      </c>
      <c r="B1108" s="283" t="s">
        <v>1796</v>
      </c>
      <c r="C1108" s="283" t="s">
        <v>1797</v>
      </c>
      <c r="D1108" s="283" t="s">
        <v>476</v>
      </c>
      <c r="E1108" s="283" t="s">
        <v>85</v>
      </c>
    </row>
    <row r="1109" spans="1:5" x14ac:dyDescent="0.15">
      <c r="A1109" s="283">
        <v>58550</v>
      </c>
      <c r="B1109" s="283" t="s">
        <v>1798</v>
      </c>
      <c r="C1109" s="283" t="s">
        <v>1799</v>
      </c>
      <c r="D1109" s="283" t="s">
        <v>571</v>
      </c>
      <c r="E1109" s="283" t="s">
        <v>85</v>
      </c>
    </row>
    <row r="1110" spans="1:5" x14ac:dyDescent="0.15">
      <c r="A1110" s="283">
        <v>58554</v>
      </c>
      <c r="B1110" s="283" t="s">
        <v>1800</v>
      </c>
      <c r="C1110" s="283" t="s">
        <v>1800</v>
      </c>
      <c r="D1110" s="283" t="s">
        <v>133</v>
      </c>
    </row>
    <row r="1111" spans="1:5" x14ac:dyDescent="0.15">
      <c r="A1111" s="283">
        <v>58555</v>
      </c>
      <c r="B1111" s="283" t="s">
        <v>1801</v>
      </c>
      <c r="C1111" s="283" t="s">
        <v>1802</v>
      </c>
      <c r="D1111" s="283" t="s">
        <v>115</v>
      </c>
      <c r="E1111" s="283" t="s">
        <v>149</v>
      </c>
    </row>
    <row r="1112" spans="1:5" x14ac:dyDescent="0.15">
      <c r="A1112" s="283">
        <v>58556</v>
      </c>
      <c r="B1112" s="283" t="s">
        <v>1803</v>
      </c>
      <c r="C1112" s="283" t="s">
        <v>1803</v>
      </c>
      <c r="D1112" s="283" t="s">
        <v>335</v>
      </c>
    </row>
    <row r="1113" spans="1:5" x14ac:dyDescent="0.15">
      <c r="A1113" s="283">
        <v>58561</v>
      </c>
      <c r="B1113" s="283" t="s">
        <v>1804</v>
      </c>
      <c r="C1113" s="283" t="s">
        <v>1804</v>
      </c>
      <c r="D1113" s="283" t="s">
        <v>335</v>
      </c>
    </row>
    <row r="1114" spans="1:5" x14ac:dyDescent="0.15">
      <c r="A1114" s="283">
        <v>58562</v>
      </c>
      <c r="B1114" s="283" t="s">
        <v>1805</v>
      </c>
      <c r="C1114" s="283" t="s">
        <v>1806</v>
      </c>
      <c r="D1114" s="283" t="s">
        <v>335</v>
      </c>
      <c r="E1114" s="283" t="s">
        <v>85</v>
      </c>
    </row>
    <row r="1115" spans="1:5" x14ac:dyDescent="0.15">
      <c r="A1115" s="283">
        <v>58563</v>
      </c>
      <c r="B1115" s="283" t="s">
        <v>1807</v>
      </c>
      <c r="C1115" s="283" t="s">
        <v>1807</v>
      </c>
      <c r="D1115" s="283" t="s">
        <v>354</v>
      </c>
    </row>
    <row r="1116" spans="1:5" x14ac:dyDescent="0.15">
      <c r="A1116" s="283">
        <v>58564</v>
      </c>
      <c r="B1116" s="283" t="s">
        <v>1808</v>
      </c>
      <c r="C1116" s="283" t="s">
        <v>1808</v>
      </c>
      <c r="D1116" s="283" t="s">
        <v>99</v>
      </c>
    </row>
    <row r="1117" spans="1:5" x14ac:dyDescent="0.15">
      <c r="A1117" s="283">
        <v>58567</v>
      </c>
      <c r="B1117" s="283" t="s">
        <v>1809</v>
      </c>
      <c r="C1117" s="283" t="s">
        <v>1809</v>
      </c>
      <c r="D1117" s="283" t="s">
        <v>1810</v>
      </c>
      <c r="E1117" s="283" t="s">
        <v>979</v>
      </c>
    </row>
    <row r="1118" spans="1:5" x14ac:dyDescent="0.15">
      <c r="A1118" s="283">
        <v>58569</v>
      </c>
      <c r="B1118" s="283" t="s">
        <v>1811</v>
      </c>
      <c r="C1118" s="283" t="s">
        <v>1811</v>
      </c>
      <c r="D1118" s="283" t="s">
        <v>118</v>
      </c>
      <c r="E1118" s="283" t="s">
        <v>149</v>
      </c>
    </row>
    <row r="1119" spans="1:5" x14ac:dyDescent="0.15">
      <c r="A1119" s="283">
        <v>58570</v>
      </c>
      <c r="B1119" s="283" t="s">
        <v>12611</v>
      </c>
      <c r="C1119" s="283" t="s">
        <v>12611</v>
      </c>
      <c r="D1119" s="283" t="s">
        <v>509</v>
      </c>
    </row>
    <row r="1120" spans="1:5" x14ac:dyDescent="0.15">
      <c r="A1120" s="283">
        <v>58571</v>
      </c>
      <c r="B1120" s="283" t="s">
        <v>1812</v>
      </c>
      <c r="C1120" s="283" t="s">
        <v>1812</v>
      </c>
      <c r="D1120" s="283" t="s">
        <v>1813</v>
      </c>
    </row>
    <row r="1121" spans="1:5" x14ac:dyDescent="0.15">
      <c r="A1121" s="283">
        <v>58577</v>
      </c>
      <c r="B1121" s="283" t="s">
        <v>1814</v>
      </c>
      <c r="C1121" s="283" t="s">
        <v>1814</v>
      </c>
      <c r="D1121" s="283" t="s">
        <v>341</v>
      </c>
      <c r="E1121" s="283" t="s">
        <v>85</v>
      </c>
    </row>
    <row r="1122" spans="1:5" x14ac:dyDescent="0.15">
      <c r="A1122" s="283">
        <v>58578</v>
      </c>
      <c r="B1122" s="283" t="s">
        <v>1815</v>
      </c>
      <c r="C1122" s="283" t="s">
        <v>1815</v>
      </c>
      <c r="D1122" s="283" t="s">
        <v>933</v>
      </c>
    </row>
    <row r="1123" spans="1:5" x14ac:dyDescent="0.15">
      <c r="A1123" s="283">
        <v>58579</v>
      </c>
      <c r="B1123" s="283" t="s">
        <v>1816</v>
      </c>
      <c r="C1123" s="283" t="s">
        <v>1817</v>
      </c>
      <c r="D1123" s="283" t="s">
        <v>535</v>
      </c>
      <c r="E1123" s="283" t="s">
        <v>85</v>
      </c>
    </row>
    <row r="1124" spans="1:5" x14ac:dyDescent="0.15">
      <c r="A1124" s="283">
        <v>58580</v>
      </c>
      <c r="B1124" s="283" t="s">
        <v>1818</v>
      </c>
      <c r="C1124" s="283" t="s">
        <v>1818</v>
      </c>
      <c r="D1124" s="283" t="s">
        <v>121</v>
      </c>
      <c r="E1124" s="283" t="s">
        <v>85</v>
      </c>
    </row>
    <row r="1125" spans="1:5" x14ac:dyDescent="0.15">
      <c r="A1125" s="283">
        <v>58582</v>
      </c>
      <c r="B1125" s="283" t="s">
        <v>1819</v>
      </c>
      <c r="C1125" s="283" t="s">
        <v>1819</v>
      </c>
      <c r="D1125" s="283" t="s">
        <v>1138</v>
      </c>
      <c r="E1125" s="283" t="s">
        <v>85</v>
      </c>
    </row>
    <row r="1126" spans="1:5" x14ac:dyDescent="0.15">
      <c r="A1126" s="283">
        <v>58584</v>
      </c>
      <c r="B1126" s="283" t="s">
        <v>1820</v>
      </c>
      <c r="C1126" s="283" t="s">
        <v>1821</v>
      </c>
      <c r="D1126" s="283" t="s">
        <v>535</v>
      </c>
      <c r="E1126" s="283" t="s">
        <v>149</v>
      </c>
    </row>
    <row r="1127" spans="1:5" x14ac:dyDescent="0.15">
      <c r="A1127" s="283">
        <v>58586</v>
      </c>
      <c r="B1127" s="283" t="s">
        <v>1822</v>
      </c>
      <c r="C1127" s="283" t="s">
        <v>1822</v>
      </c>
      <c r="D1127" s="283" t="s">
        <v>1542</v>
      </c>
      <c r="E1127" s="283" t="s">
        <v>85</v>
      </c>
    </row>
    <row r="1128" spans="1:5" x14ac:dyDescent="0.15">
      <c r="A1128" s="283">
        <v>58589</v>
      </c>
      <c r="B1128" s="283" t="s">
        <v>1823</v>
      </c>
      <c r="C1128" s="283" t="s">
        <v>1824</v>
      </c>
      <c r="D1128" s="283" t="s">
        <v>489</v>
      </c>
      <c r="E1128" s="283" t="s">
        <v>149</v>
      </c>
    </row>
    <row r="1129" spans="1:5" x14ac:dyDescent="0.15">
      <c r="A1129" s="283">
        <v>58592</v>
      </c>
      <c r="B1129" s="283" t="s">
        <v>1825</v>
      </c>
      <c r="C1129" s="283" t="s">
        <v>1826</v>
      </c>
      <c r="D1129" s="283" t="s">
        <v>267</v>
      </c>
      <c r="E1129" s="283" t="s">
        <v>85</v>
      </c>
    </row>
    <row r="1130" spans="1:5" x14ac:dyDescent="0.15">
      <c r="A1130" s="283">
        <v>58594</v>
      </c>
      <c r="B1130" s="283" t="s">
        <v>1827</v>
      </c>
      <c r="C1130" s="283" t="s">
        <v>1828</v>
      </c>
      <c r="D1130" s="283" t="s">
        <v>890</v>
      </c>
      <c r="E1130" s="283" t="s">
        <v>100</v>
      </c>
    </row>
    <row r="1131" spans="1:5" x14ac:dyDescent="0.15">
      <c r="A1131" s="283">
        <v>58598</v>
      </c>
      <c r="B1131" s="283" t="s">
        <v>1829</v>
      </c>
      <c r="C1131" s="283" t="s">
        <v>1829</v>
      </c>
      <c r="D1131" s="283" t="s">
        <v>201</v>
      </c>
    </row>
    <row r="1132" spans="1:5" x14ac:dyDescent="0.15">
      <c r="A1132" s="283">
        <v>58599</v>
      </c>
      <c r="B1132" s="283" t="s">
        <v>1830</v>
      </c>
      <c r="C1132" s="283" t="s">
        <v>1830</v>
      </c>
      <c r="D1132" s="283" t="s">
        <v>229</v>
      </c>
    </row>
    <row r="1133" spans="1:5" x14ac:dyDescent="0.15">
      <c r="A1133" s="283">
        <v>58602</v>
      </c>
      <c r="B1133" s="283" t="s">
        <v>1831</v>
      </c>
      <c r="C1133" s="283" t="s">
        <v>1831</v>
      </c>
      <c r="D1133" s="283" t="s">
        <v>566</v>
      </c>
      <c r="E1133" s="283" t="s">
        <v>100</v>
      </c>
    </row>
    <row r="1134" spans="1:5" x14ac:dyDescent="0.15">
      <c r="A1134" s="283">
        <v>58604</v>
      </c>
      <c r="B1134" s="283" t="s">
        <v>1832</v>
      </c>
      <c r="C1134" s="283" t="s">
        <v>1833</v>
      </c>
      <c r="D1134" s="283" t="s">
        <v>757</v>
      </c>
      <c r="E1134" s="283" t="s">
        <v>85</v>
      </c>
    </row>
    <row r="1135" spans="1:5" x14ac:dyDescent="0.15">
      <c r="A1135" s="283">
        <v>58605</v>
      </c>
      <c r="B1135" s="283" t="s">
        <v>1834</v>
      </c>
      <c r="C1135" s="283" t="s">
        <v>1835</v>
      </c>
      <c r="D1135" s="283" t="s">
        <v>130</v>
      </c>
      <c r="E1135" s="283" t="s">
        <v>149</v>
      </c>
    </row>
    <row r="1136" spans="1:5" x14ac:dyDescent="0.15">
      <c r="A1136" s="283">
        <v>58606</v>
      </c>
      <c r="B1136" s="283" t="s">
        <v>1836</v>
      </c>
      <c r="C1136" s="283" t="s">
        <v>1837</v>
      </c>
      <c r="D1136" s="283" t="s">
        <v>151</v>
      </c>
    </row>
    <row r="1137" spans="1:5" x14ac:dyDescent="0.15">
      <c r="A1137" s="283">
        <v>58608</v>
      </c>
      <c r="B1137" s="283" t="s">
        <v>1838</v>
      </c>
      <c r="C1137" s="283" t="s">
        <v>1839</v>
      </c>
      <c r="D1137" s="283" t="s">
        <v>354</v>
      </c>
      <c r="E1137" s="283" t="s">
        <v>100</v>
      </c>
    </row>
    <row r="1138" spans="1:5" x14ac:dyDescent="0.15">
      <c r="A1138" s="283">
        <v>58613</v>
      </c>
      <c r="B1138" s="283" t="s">
        <v>14405</v>
      </c>
      <c r="C1138" s="283" t="s">
        <v>14406</v>
      </c>
      <c r="D1138" s="283" t="s">
        <v>128</v>
      </c>
      <c r="E1138" s="283" t="s">
        <v>100</v>
      </c>
    </row>
    <row r="1139" spans="1:5" x14ac:dyDescent="0.15">
      <c r="A1139" s="283">
        <v>58617</v>
      </c>
      <c r="B1139" s="283" t="s">
        <v>1840</v>
      </c>
      <c r="C1139" s="283" t="s">
        <v>1840</v>
      </c>
      <c r="D1139" s="283" t="s">
        <v>151</v>
      </c>
    </row>
    <row r="1140" spans="1:5" x14ac:dyDescent="0.15">
      <c r="A1140" s="283">
        <v>58619</v>
      </c>
      <c r="B1140" s="283" t="s">
        <v>1841</v>
      </c>
      <c r="C1140" s="283" t="s">
        <v>1841</v>
      </c>
      <c r="D1140" s="283" t="s">
        <v>139</v>
      </c>
    </row>
    <row r="1141" spans="1:5" x14ac:dyDescent="0.15">
      <c r="A1141" s="283">
        <v>58620</v>
      </c>
      <c r="B1141" s="283" t="s">
        <v>1842</v>
      </c>
      <c r="C1141" s="283" t="s">
        <v>1842</v>
      </c>
      <c r="D1141" s="283" t="s">
        <v>139</v>
      </c>
    </row>
    <row r="1142" spans="1:5" x14ac:dyDescent="0.15">
      <c r="A1142" s="283">
        <v>58624</v>
      </c>
      <c r="B1142" s="283" t="s">
        <v>1843</v>
      </c>
      <c r="C1142" s="283" t="s">
        <v>825</v>
      </c>
      <c r="D1142" s="283" t="s">
        <v>656</v>
      </c>
      <c r="E1142" s="283" t="s">
        <v>85</v>
      </c>
    </row>
    <row r="1143" spans="1:5" x14ac:dyDescent="0.15">
      <c r="A1143" s="283">
        <v>58625</v>
      </c>
      <c r="B1143" s="283" t="s">
        <v>1844</v>
      </c>
      <c r="C1143" s="283" t="s">
        <v>1844</v>
      </c>
      <c r="D1143" s="283" t="s">
        <v>260</v>
      </c>
      <c r="E1143" s="283" t="s">
        <v>100</v>
      </c>
    </row>
    <row r="1144" spans="1:5" x14ac:dyDescent="0.15">
      <c r="A1144" s="283">
        <v>58626</v>
      </c>
      <c r="B1144" s="283" t="s">
        <v>1845</v>
      </c>
      <c r="C1144" s="283" t="s">
        <v>1846</v>
      </c>
      <c r="D1144" s="283" t="s">
        <v>422</v>
      </c>
      <c r="E1144" s="283" t="s">
        <v>85</v>
      </c>
    </row>
    <row r="1145" spans="1:5" x14ac:dyDescent="0.15">
      <c r="A1145" s="283">
        <v>58629</v>
      </c>
      <c r="B1145" s="283" t="s">
        <v>1848</v>
      </c>
      <c r="C1145" s="283" t="s">
        <v>1848</v>
      </c>
      <c r="D1145" s="283" t="s">
        <v>368</v>
      </c>
    </row>
    <row r="1146" spans="1:5" x14ac:dyDescent="0.15">
      <c r="A1146" s="283">
        <v>58630</v>
      </c>
      <c r="B1146" s="283" t="s">
        <v>1849</v>
      </c>
      <c r="C1146" s="283" t="s">
        <v>1849</v>
      </c>
      <c r="D1146" s="283" t="s">
        <v>298</v>
      </c>
      <c r="E1146" s="283" t="s">
        <v>100</v>
      </c>
    </row>
    <row r="1147" spans="1:5" x14ac:dyDescent="0.15">
      <c r="A1147" s="283">
        <v>58632</v>
      </c>
      <c r="B1147" s="283" t="s">
        <v>1850</v>
      </c>
      <c r="C1147" s="283" t="s">
        <v>1850</v>
      </c>
      <c r="D1147" s="283" t="s">
        <v>296</v>
      </c>
      <c r="E1147" s="283" t="s">
        <v>85</v>
      </c>
    </row>
    <row r="1148" spans="1:5" x14ac:dyDescent="0.15">
      <c r="A1148" s="283">
        <v>58633</v>
      </c>
      <c r="B1148" s="283" t="s">
        <v>1851</v>
      </c>
      <c r="C1148" s="283" t="s">
        <v>1852</v>
      </c>
      <c r="D1148" s="283" t="s">
        <v>489</v>
      </c>
      <c r="E1148" s="283" t="s">
        <v>85</v>
      </c>
    </row>
    <row r="1149" spans="1:5" x14ac:dyDescent="0.15">
      <c r="A1149" s="283">
        <v>58637</v>
      </c>
      <c r="B1149" s="283" t="s">
        <v>1853</v>
      </c>
      <c r="C1149" s="283" t="s">
        <v>1853</v>
      </c>
      <c r="D1149" s="283" t="s">
        <v>1160</v>
      </c>
      <c r="E1149" s="283" t="s">
        <v>85</v>
      </c>
    </row>
    <row r="1150" spans="1:5" x14ac:dyDescent="0.15">
      <c r="A1150" s="283">
        <v>58639</v>
      </c>
      <c r="B1150" s="283" t="s">
        <v>1854</v>
      </c>
      <c r="C1150" s="283" t="s">
        <v>1854</v>
      </c>
      <c r="D1150" s="283" t="s">
        <v>530</v>
      </c>
    </row>
    <row r="1151" spans="1:5" x14ac:dyDescent="0.15">
      <c r="A1151" s="283">
        <v>58641</v>
      </c>
      <c r="B1151" s="283" t="s">
        <v>1855</v>
      </c>
      <c r="C1151" s="283" t="s">
        <v>1856</v>
      </c>
      <c r="D1151" s="283" t="s">
        <v>1529</v>
      </c>
      <c r="E1151" s="283" t="s">
        <v>979</v>
      </c>
    </row>
    <row r="1152" spans="1:5" x14ac:dyDescent="0.15">
      <c r="A1152" s="283">
        <v>58642</v>
      </c>
      <c r="B1152" s="283" t="s">
        <v>1857</v>
      </c>
      <c r="C1152" s="283" t="s">
        <v>1857</v>
      </c>
      <c r="D1152" s="283" t="s">
        <v>3319</v>
      </c>
      <c r="E1152" s="283" t="s">
        <v>85</v>
      </c>
    </row>
    <row r="1153" spans="1:5" x14ac:dyDescent="0.15">
      <c r="A1153" s="283">
        <v>58643</v>
      </c>
      <c r="B1153" s="283" t="s">
        <v>1858</v>
      </c>
      <c r="C1153" s="283" t="s">
        <v>1859</v>
      </c>
      <c r="D1153" s="283" t="s">
        <v>172</v>
      </c>
      <c r="E1153" s="283" t="s">
        <v>85</v>
      </c>
    </row>
    <row r="1154" spans="1:5" x14ac:dyDescent="0.15">
      <c r="A1154" s="283">
        <v>58645</v>
      </c>
      <c r="B1154" s="283" t="s">
        <v>1860</v>
      </c>
      <c r="C1154" s="283" t="s">
        <v>1860</v>
      </c>
      <c r="D1154" s="283" t="s">
        <v>464</v>
      </c>
      <c r="E1154" s="283" t="s">
        <v>149</v>
      </c>
    </row>
    <row r="1155" spans="1:5" x14ac:dyDescent="0.15">
      <c r="A1155" s="283">
        <v>58647</v>
      </c>
      <c r="B1155" s="283" t="s">
        <v>1861</v>
      </c>
      <c r="C1155" s="283" t="s">
        <v>1862</v>
      </c>
      <c r="D1155" s="283" t="s">
        <v>1095</v>
      </c>
    </row>
    <row r="1156" spans="1:5" x14ac:dyDescent="0.15">
      <c r="A1156" s="283">
        <v>58648</v>
      </c>
      <c r="B1156" s="283" t="s">
        <v>1863</v>
      </c>
      <c r="C1156" s="283" t="s">
        <v>1863</v>
      </c>
      <c r="D1156" s="283" t="s">
        <v>686</v>
      </c>
      <c r="E1156" s="283" t="s">
        <v>100</v>
      </c>
    </row>
    <row r="1157" spans="1:5" x14ac:dyDescent="0.15">
      <c r="A1157" s="283">
        <v>58649</v>
      </c>
      <c r="B1157" s="283" t="s">
        <v>15702</v>
      </c>
      <c r="C1157" s="283" t="s">
        <v>15702</v>
      </c>
      <c r="D1157" s="283" t="s">
        <v>125</v>
      </c>
      <c r="E1157" s="283" t="s">
        <v>149</v>
      </c>
    </row>
    <row r="1158" spans="1:5" x14ac:dyDescent="0.15">
      <c r="A1158" s="283">
        <v>58651</v>
      </c>
      <c r="B1158" s="283" t="s">
        <v>1864</v>
      </c>
      <c r="C1158" s="283" t="s">
        <v>1864</v>
      </c>
      <c r="D1158" s="283" t="s">
        <v>431</v>
      </c>
    </row>
    <row r="1159" spans="1:5" x14ac:dyDescent="0.15">
      <c r="A1159" s="283">
        <v>58653</v>
      </c>
      <c r="B1159" s="283" t="s">
        <v>1865</v>
      </c>
      <c r="C1159" s="283" t="s">
        <v>1865</v>
      </c>
      <c r="D1159" s="283" t="s">
        <v>1866</v>
      </c>
    </row>
    <row r="1160" spans="1:5" x14ac:dyDescent="0.15">
      <c r="A1160" s="283">
        <v>58654</v>
      </c>
      <c r="B1160" s="283" t="s">
        <v>1867</v>
      </c>
      <c r="C1160" s="283" t="s">
        <v>1867</v>
      </c>
      <c r="D1160" s="283" t="s">
        <v>727</v>
      </c>
      <c r="E1160" s="283" t="s">
        <v>85</v>
      </c>
    </row>
    <row r="1161" spans="1:5" x14ac:dyDescent="0.15">
      <c r="A1161" s="283">
        <v>58656</v>
      </c>
      <c r="B1161" s="283" t="s">
        <v>1868</v>
      </c>
      <c r="C1161" s="283" t="s">
        <v>1868</v>
      </c>
      <c r="D1161" s="283" t="s">
        <v>151</v>
      </c>
      <c r="E1161" s="283" t="s">
        <v>979</v>
      </c>
    </row>
    <row r="1162" spans="1:5" x14ac:dyDescent="0.15">
      <c r="A1162" s="283">
        <v>58657</v>
      </c>
      <c r="B1162" s="283" t="s">
        <v>1869</v>
      </c>
      <c r="C1162" s="283" t="s">
        <v>1869</v>
      </c>
      <c r="D1162" s="283" t="s">
        <v>686</v>
      </c>
    </row>
    <row r="1163" spans="1:5" x14ac:dyDescent="0.15">
      <c r="A1163" s="283">
        <v>58659</v>
      </c>
      <c r="B1163" s="283" t="s">
        <v>1871</v>
      </c>
      <c r="C1163" s="283" t="s">
        <v>1871</v>
      </c>
      <c r="D1163" s="283" t="s">
        <v>188</v>
      </c>
      <c r="E1163" s="283" t="s">
        <v>85</v>
      </c>
    </row>
    <row r="1164" spans="1:5" x14ac:dyDescent="0.15">
      <c r="A1164" s="283">
        <v>58661</v>
      </c>
      <c r="B1164" s="283" t="s">
        <v>1872</v>
      </c>
      <c r="C1164" s="283" t="s">
        <v>1873</v>
      </c>
      <c r="D1164" s="283" t="s">
        <v>188</v>
      </c>
    </row>
    <row r="1165" spans="1:5" x14ac:dyDescent="0.15">
      <c r="A1165" s="283">
        <v>58666</v>
      </c>
      <c r="B1165" s="283" t="s">
        <v>1874</v>
      </c>
      <c r="C1165" s="283" t="s">
        <v>1874</v>
      </c>
      <c r="D1165" s="283" t="s">
        <v>106</v>
      </c>
      <c r="E1165" s="283" t="s">
        <v>100</v>
      </c>
    </row>
    <row r="1166" spans="1:5" x14ac:dyDescent="0.15">
      <c r="A1166" s="283">
        <v>58667</v>
      </c>
      <c r="B1166" s="283" t="s">
        <v>1875</v>
      </c>
      <c r="C1166" s="283" t="s">
        <v>1876</v>
      </c>
      <c r="D1166" s="283" t="s">
        <v>867</v>
      </c>
      <c r="E1166" s="283" t="s">
        <v>85</v>
      </c>
    </row>
    <row r="1167" spans="1:5" x14ac:dyDescent="0.15">
      <c r="A1167" s="283">
        <v>58668</v>
      </c>
      <c r="B1167" s="283" t="s">
        <v>14407</v>
      </c>
      <c r="C1167" s="283" t="s">
        <v>14407</v>
      </c>
      <c r="D1167" s="283" t="s">
        <v>535</v>
      </c>
      <c r="E1167" s="283" t="s">
        <v>85</v>
      </c>
    </row>
    <row r="1168" spans="1:5" x14ac:dyDescent="0.15">
      <c r="A1168" s="283">
        <v>58669</v>
      </c>
      <c r="B1168" s="283" t="s">
        <v>1877</v>
      </c>
      <c r="C1168" s="283" t="s">
        <v>1877</v>
      </c>
      <c r="D1168" s="283" t="s">
        <v>772</v>
      </c>
    </row>
    <row r="1169" spans="1:5" x14ac:dyDescent="0.15">
      <c r="A1169" s="283">
        <v>58671</v>
      </c>
      <c r="B1169" s="283" t="s">
        <v>1878</v>
      </c>
      <c r="C1169" s="283" t="s">
        <v>1879</v>
      </c>
      <c r="D1169" s="283" t="s">
        <v>1281</v>
      </c>
      <c r="E1169" s="283" t="s">
        <v>85</v>
      </c>
    </row>
    <row r="1170" spans="1:5" x14ac:dyDescent="0.15">
      <c r="A1170" s="283">
        <v>58672</v>
      </c>
      <c r="B1170" s="283" t="s">
        <v>12612</v>
      </c>
      <c r="C1170" s="283" t="s">
        <v>12613</v>
      </c>
      <c r="D1170" s="283" t="s">
        <v>8574</v>
      </c>
      <c r="E1170" s="283" t="s">
        <v>100</v>
      </c>
    </row>
    <row r="1171" spans="1:5" x14ac:dyDescent="0.15">
      <c r="A1171" s="283">
        <v>58673</v>
      </c>
      <c r="B1171" s="283" t="s">
        <v>1880</v>
      </c>
      <c r="C1171" s="283" t="s">
        <v>1880</v>
      </c>
      <c r="D1171" s="283" t="s">
        <v>1219</v>
      </c>
    </row>
    <row r="1172" spans="1:5" x14ac:dyDescent="0.15">
      <c r="A1172" s="283">
        <v>58675</v>
      </c>
      <c r="B1172" s="283" t="s">
        <v>1881</v>
      </c>
      <c r="C1172" s="283" t="s">
        <v>1882</v>
      </c>
      <c r="D1172" s="283" t="s">
        <v>580</v>
      </c>
      <c r="E1172" s="283" t="s">
        <v>100</v>
      </c>
    </row>
    <row r="1173" spans="1:5" x14ac:dyDescent="0.15">
      <c r="A1173" s="283">
        <v>58676</v>
      </c>
      <c r="B1173" s="283" t="s">
        <v>1883</v>
      </c>
      <c r="C1173" s="283" t="s">
        <v>1883</v>
      </c>
      <c r="D1173" s="283" t="s">
        <v>459</v>
      </c>
      <c r="E1173" s="283" t="s">
        <v>85</v>
      </c>
    </row>
    <row r="1174" spans="1:5" x14ac:dyDescent="0.15">
      <c r="A1174" s="283">
        <v>58678</v>
      </c>
      <c r="B1174" s="283" t="s">
        <v>1884</v>
      </c>
      <c r="C1174" s="283" t="s">
        <v>1884</v>
      </c>
      <c r="D1174" s="283" t="s">
        <v>1161</v>
      </c>
    </row>
    <row r="1175" spans="1:5" x14ac:dyDescent="0.15">
      <c r="A1175" s="283">
        <v>58680</v>
      </c>
      <c r="B1175" s="283" t="s">
        <v>1885</v>
      </c>
      <c r="C1175" s="283" t="s">
        <v>1886</v>
      </c>
      <c r="D1175" s="283" t="s">
        <v>210</v>
      </c>
    </row>
    <row r="1176" spans="1:5" x14ac:dyDescent="0.15">
      <c r="A1176" s="283">
        <v>58681</v>
      </c>
      <c r="B1176" s="283" t="s">
        <v>1887</v>
      </c>
      <c r="C1176" s="283" t="s">
        <v>1888</v>
      </c>
      <c r="D1176" s="283" t="s">
        <v>407</v>
      </c>
      <c r="E1176" s="283" t="s">
        <v>100</v>
      </c>
    </row>
    <row r="1177" spans="1:5" x14ac:dyDescent="0.15">
      <c r="A1177" s="283">
        <v>58682</v>
      </c>
      <c r="B1177" s="283" t="s">
        <v>1889</v>
      </c>
      <c r="C1177" s="283" t="s">
        <v>1890</v>
      </c>
      <c r="D1177" s="283" t="s">
        <v>767</v>
      </c>
      <c r="E1177" s="283" t="s">
        <v>100</v>
      </c>
    </row>
    <row r="1178" spans="1:5" x14ac:dyDescent="0.15">
      <c r="A1178" s="283">
        <v>58693</v>
      </c>
      <c r="B1178" s="283" t="s">
        <v>1891</v>
      </c>
      <c r="C1178" s="283" t="s">
        <v>1891</v>
      </c>
      <c r="D1178" s="283" t="s">
        <v>571</v>
      </c>
      <c r="E1178" s="283" t="s">
        <v>85</v>
      </c>
    </row>
    <row r="1179" spans="1:5" x14ac:dyDescent="0.15">
      <c r="A1179" s="283">
        <v>58696</v>
      </c>
      <c r="B1179" s="283" t="s">
        <v>1892</v>
      </c>
      <c r="C1179" s="283" t="s">
        <v>1892</v>
      </c>
      <c r="D1179" s="283" t="s">
        <v>438</v>
      </c>
      <c r="E1179" s="283" t="s">
        <v>85</v>
      </c>
    </row>
    <row r="1180" spans="1:5" x14ac:dyDescent="0.15">
      <c r="A1180" s="283">
        <v>58698</v>
      </c>
      <c r="B1180" s="283" t="s">
        <v>1893</v>
      </c>
      <c r="C1180" s="283" t="s">
        <v>1893</v>
      </c>
      <c r="D1180" s="283" t="s">
        <v>401</v>
      </c>
    </row>
    <row r="1181" spans="1:5" x14ac:dyDescent="0.15">
      <c r="A1181" s="283">
        <v>58702</v>
      </c>
      <c r="B1181" s="283" t="s">
        <v>1894</v>
      </c>
      <c r="C1181" s="283" t="s">
        <v>498</v>
      </c>
      <c r="D1181" s="283" t="s">
        <v>276</v>
      </c>
      <c r="E1181" s="283" t="s">
        <v>100</v>
      </c>
    </row>
    <row r="1182" spans="1:5" x14ac:dyDescent="0.15">
      <c r="A1182" s="283">
        <v>58706</v>
      </c>
      <c r="B1182" s="283" t="s">
        <v>1895</v>
      </c>
      <c r="C1182" s="283" t="s">
        <v>1895</v>
      </c>
      <c r="D1182" s="283" t="s">
        <v>13148</v>
      </c>
      <c r="E1182" s="283" t="s">
        <v>100</v>
      </c>
    </row>
    <row r="1183" spans="1:5" x14ac:dyDescent="0.15">
      <c r="A1183" s="283">
        <v>58708</v>
      </c>
      <c r="B1183" s="283" t="s">
        <v>1896</v>
      </c>
      <c r="C1183" s="283" t="s">
        <v>1896</v>
      </c>
      <c r="D1183" s="283" t="s">
        <v>1281</v>
      </c>
      <c r="E1183" s="283" t="s">
        <v>85</v>
      </c>
    </row>
    <row r="1184" spans="1:5" x14ac:dyDescent="0.15">
      <c r="A1184" s="283">
        <v>58709</v>
      </c>
      <c r="B1184" s="283" t="s">
        <v>1897</v>
      </c>
      <c r="C1184" s="283" t="s">
        <v>1897</v>
      </c>
      <c r="D1184" s="283" t="s">
        <v>1160</v>
      </c>
      <c r="E1184" s="283" t="s">
        <v>85</v>
      </c>
    </row>
    <row r="1185" spans="1:5" x14ac:dyDescent="0.15">
      <c r="A1185" s="283">
        <v>58710</v>
      </c>
      <c r="B1185" s="283" t="s">
        <v>1898</v>
      </c>
      <c r="C1185" s="283" t="s">
        <v>1899</v>
      </c>
      <c r="D1185" s="283" t="s">
        <v>208</v>
      </c>
      <c r="E1185" s="283" t="s">
        <v>100</v>
      </c>
    </row>
    <row r="1186" spans="1:5" x14ac:dyDescent="0.15">
      <c r="A1186" s="283">
        <v>58713</v>
      </c>
      <c r="B1186" s="283" t="s">
        <v>1900</v>
      </c>
      <c r="C1186" s="283" t="s">
        <v>1900</v>
      </c>
      <c r="D1186" s="283" t="s">
        <v>198</v>
      </c>
    </row>
    <row r="1187" spans="1:5" x14ac:dyDescent="0.15">
      <c r="A1187" s="283">
        <v>58715</v>
      </c>
      <c r="B1187" s="283" t="s">
        <v>1901</v>
      </c>
      <c r="C1187" s="283" t="s">
        <v>1901</v>
      </c>
      <c r="D1187" s="283" t="s">
        <v>191</v>
      </c>
      <c r="E1187" s="283" t="s">
        <v>85</v>
      </c>
    </row>
    <row r="1188" spans="1:5" x14ac:dyDescent="0.15">
      <c r="A1188" s="283">
        <v>58716</v>
      </c>
      <c r="B1188" s="283" t="s">
        <v>1902</v>
      </c>
      <c r="C1188" s="283" t="s">
        <v>1902</v>
      </c>
      <c r="D1188" s="283" t="s">
        <v>680</v>
      </c>
      <c r="E1188" s="283" t="s">
        <v>85</v>
      </c>
    </row>
    <row r="1189" spans="1:5" x14ac:dyDescent="0.15">
      <c r="A1189" s="283">
        <v>58719</v>
      </c>
      <c r="B1189" s="283" t="s">
        <v>14408</v>
      </c>
      <c r="C1189" s="283" t="s">
        <v>14408</v>
      </c>
      <c r="D1189" s="283" t="s">
        <v>139</v>
      </c>
      <c r="E1189" s="283" t="s">
        <v>85</v>
      </c>
    </row>
    <row r="1190" spans="1:5" x14ac:dyDescent="0.15">
      <c r="A1190" s="283">
        <v>58723</v>
      </c>
      <c r="B1190" s="283" t="s">
        <v>14409</v>
      </c>
      <c r="C1190" s="283" t="s">
        <v>14410</v>
      </c>
      <c r="D1190" s="283" t="s">
        <v>13275</v>
      </c>
      <c r="E1190" s="283" t="s">
        <v>85</v>
      </c>
    </row>
    <row r="1191" spans="1:5" x14ac:dyDescent="0.15">
      <c r="A1191" s="283">
        <v>58732</v>
      </c>
      <c r="B1191" s="283" t="s">
        <v>1903</v>
      </c>
      <c r="C1191" s="283" t="s">
        <v>1903</v>
      </c>
      <c r="D1191" s="283" t="s">
        <v>139</v>
      </c>
      <c r="E1191" s="283" t="s">
        <v>85</v>
      </c>
    </row>
    <row r="1192" spans="1:5" x14ac:dyDescent="0.15">
      <c r="A1192" s="283">
        <v>58733</v>
      </c>
      <c r="B1192" s="283" t="s">
        <v>1904</v>
      </c>
      <c r="C1192" s="283" t="s">
        <v>1905</v>
      </c>
      <c r="D1192" s="283" t="s">
        <v>139</v>
      </c>
      <c r="E1192" s="283" t="s">
        <v>100</v>
      </c>
    </row>
    <row r="1193" spans="1:5" x14ac:dyDescent="0.15">
      <c r="A1193" s="283">
        <v>58735</v>
      </c>
      <c r="B1193" s="283" t="s">
        <v>1906</v>
      </c>
      <c r="C1193" s="283" t="s">
        <v>1906</v>
      </c>
      <c r="D1193" s="283" t="s">
        <v>99</v>
      </c>
    </row>
    <row r="1194" spans="1:5" x14ac:dyDescent="0.15">
      <c r="A1194" s="283">
        <v>58736</v>
      </c>
      <c r="B1194" s="283" t="s">
        <v>1907</v>
      </c>
      <c r="C1194" s="283" t="s">
        <v>1907</v>
      </c>
      <c r="D1194" s="283" t="s">
        <v>564</v>
      </c>
      <c r="E1194" s="283" t="s">
        <v>85</v>
      </c>
    </row>
    <row r="1195" spans="1:5" x14ac:dyDescent="0.15">
      <c r="A1195" s="283">
        <v>58737</v>
      </c>
      <c r="B1195" s="283" t="s">
        <v>1908</v>
      </c>
      <c r="C1195" s="283" t="s">
        <v>1908</v>
      </c>
      <c r="D1195" s="283" t="s">
        <v>564</v>
      </c>
      <c r="E1195" s="283" t="s">
        <v>100</v>
      </c>
    </row>
    <row r="1196" spans="1:5" x14ac:dyDescent="0.15">
      <c r="A1196" s="283">
        <v>58738</v>
      </c>
      <c r="B1196" s="283" t="s">
        <v>1909</v>
      </c>
      <c r="C1196" s="283" t="s">
        <v>1910</v>
      </c>
      <c r="D1196" s="283" t="s">
        <v>187</v>
      </c>
    </row>
    <row r="1197" spans="1:5" x14ac:dyDescent="0.15">
      <c r="A1197" s="283">
        <v>58739</v>
      </c>
      <c r="B1197" s="283" t="s">
        <v>1911</v>
      </c>
      <c r="C1197" s="283" t="s">
        <v>1911</v>
      </c>
      <c r="D1197" s="283" t="s">
        <v>187</v>
      </c>
    </row>
    <row r="1198" spans="1:5" x14ac:dyDescent="0.15">
      <c r="A1198" s="283">
        <v>58740</v>
      </c>
      <c r="B1198" s="283" t="s">
        <v>1912</v>
      </c>
      <c r="C1198" s="283" t="s">
        <v>1912</v>
      </c>
      <c r="D1198" s="283" t="s">
        <v>350</v>
      </c>
    </row>
    <row r="1199" spans="1:5" x14ac:dyDescent="0.15">
      <c r="A1199" s="283">
        <v>58743</v>
      </c>
      <c r="B1199" s="283" t="s">
        <v>1913</v>
      </c>
      <c r="C1199" s="283" t="s">
        <v>1913</v>
      </c>
      <c r="D1199" s="283" t="s">
        <v>939</v>
      </c>
      <c r="E1199" s="283" t="s">
        <v>85</v>
      </c>
    </row>
    <row r="1200" spans="1:5" x14ac:dyDescent="0.15">
      <c r="A1200" s="283">
        <v>58744</v>
      </c>
      <c r="B1200" s="283" t="s">
        <v>1914</v>
      </c>
      <c r="C1200" s="283" t="s">
        <v>1914</v>
      </c>
      <c r="D1200" s="283" t="s">
        <v>703</v>
      </c>
      <c r="E1200" s="283" t="s">
        <v>100</v>
      </c>
    </row>
    <row r="1201" spans="1:5" x14ac:dyDescent="0.15">
      <c r="A1201" s="283">
        <v>58746</v>
      </c>
      <c r="B1201" s="283" t="s">
        <v>1915</v>
      </c>
      <c r="C1201" s="283" t="s">
        <v>1916</v>
      </c>
      <c r="D1201" s="283" t="s">
        <v>310</v>
      </c>
      <c r="E1201" s="283" t="s">
        <v>85</v>
      </c>
    </row>
    <row r="1202" spans="1:5" x14ac:dyDescent="0.15">
      <c r="A1202" s="283">
        <v>58747</v>
      </c>
      <c r="B1202" s="283" t="s">
        <v>1917</v>
      </c>
      <c r="C1202" s="283" t="s">
        <v>1917</v>
      </c>
      <c r="D1202" s="283" t="s">
        <v>310</v>
      </c>
      <c r="E1202" s="283" t="s">
        <v>85</v>
      </c>
    </row>
    <row r="1203" spans="1:5" x14ac:dyDescent="0.15">
      <c r="A1203" s="283">
        <v>58750</v>
      </c>
      <c r="B1203" s="283" t="s">
        <v>1918</v>
      </c>
      <c r="C1203" s="283" t="s">
        <v>1918</v>
      </c>
      <c r="D1203" s="283" t="s">
        <v>323</v>
      </c>
    </row>
    <row r="1204" spans="1:5" x14ac:dyDescent="0.15">
      <c r="A1204" s="283">
        <v>58751</v>
      </c>
      <c r="B1204" s="283" t="s">
        <v>1919</v>
      </c>
      <c r="C1204" s="283" t="s">
        <v>1919</v>
      </c>
      <c r="D1204" s="283" t="s">
        <v>352</v>
      </c>
      <c r="E1204" s="283" t="s">
        <v>85</v>
      </c>
    </row>
    <row r="1205" spans="1:5" x14ac:dyDescent="0.15">
      <c r="A1205" s="283">
        <v>58753</v>
      </c>
      <c r="B1205" s="283" t="s">
        <v>1920</v>
      </c>
      <c r="C1205" s="283" t="s">
        <v>1920</v>
      </c>
      <c r="D1205" s="283" t="s">
        <v>547</v>
      </c>
    </row>
    <row r="1206" spans="1:5" x14ac:dyDescent="0.15">
      <c r="A1206" s="283">
        <v>58754</v>
      </c>
      <c r="B1206" s="283" t="s">
        <v>1921</v>
      </c>
      <c r="C1206" s="283" t="s">
        <v>1921</v>
      </c>
      <c r="D1206" s="283" t="s">
        <v>726</v>
      </c>
      <c r="E1206" s="283" t="s">
        <v>85</v>
      </c>
    </row>
    <row r="1207" spans="1:5" x14ac:dyDescent="0.15">
      <c r="A1207" s="283">
        <v>58755</v>
      </c>
      <c r="B1207" s="283" t="s">
        <v>1922</v>
      </c>
      <c r="C1207" s="283" t="s">
        <v>1922</v>
      </c>
      <c r="D1207" s="283" t="s">
        <v>139</v>
      </c>
    </row>
    <row r="1208" spans="1:5" x14ac:dyDescent="0.15">
      <c r="A1208" s="283">
        <v>58760</v>
      </c>
      <c r="B1208" s="283" t="s">
        <v>1923</v>
      </c>
      <c r="C1208" s="283" t="s">
        <v>1923</v>
      </c>
      <c r="D1208" s="283" t="s">
        <v>315</v>
      </c>
      <c r="E1208" s="283" t="s">
        <v>85</v>
      </c>
    </row>
    <row r="1209" spans="1:5" x14ac:dyDescent="0.15">
      <c r="A1209" s="283">
        <v>58762</v>
      </c>
      <c r="B1209" s="283" t="s">
        <v>1924</v>
      </c>
      <c r="C1209" s="283" t="s">
        <v>1925</v>
      </c>
      <c r="D1209" s="283" t="s">
        <v>194</v>
      </c>
    </row>
    <row r="1210" spans="1:5" x14ac:dyDescent="0.15">
      <c r="A1210" s="283">
        <v>58763</v>
      </c>
      <c r="B1210" s="283" t="s">
        <v>1926</v>
      </c>
      <c r="C1210" s="283" t="s">
        <v>1926</v>
      </c>
      <c r="D1210" s="283" t="s">
        <v>194</v>
      </c>
    </row>
    <row r="1211" spans="1:5" x14ac:dyDescent="0.15">
      <c r="A1211" s="283">
        <v>58764</v>
      </c>
      <c r="B1211" s="283" t="s">
        <v>1927</v>
      </c>
      <c r="C1211" s="283" t="s">
        <v>1927</v>
      </c>
      <c r="D1211" s="283" t="s">
        <v>130</v>
      </c>
    </row>
    <row r="1212" spans="1:5" x14ac:dyDescent="0.15">
      <c r="A1212" s="283">
        <v>58765</v>
      </c>
      <c r="B1212" s="283" t="s">
        <v>1928</v>
      </c>
      <c r="C1212" s="283" t="s">
        <v>1929</v>
      </c>
      <c r="D1212" s="283" t="s">
        <v>376</v>
      </c>
      <c r="E1212" s="283" t="s">
        <v>149</v>
      </c>
    </row>
    <row r="1213" spans="1:5" x14ac:dyDescent="0.15">
      <c r="A1213" s="283">
        <v>58770</v>
      </c>
      <c r="B1213" s="283" t="s">
        <v>1930</v>
      </c>
      <c r="C1213" s="283" t="s">
        <v>1931</v>
      </c>
      <c r="D1213" s="283" t="s">
        <v>970</v>
      </c>
    </row>
    <row r="1214" spans="1:5" x14ac:dyDescent="0.15">
      <c r="A1214" s="283">
        <v>58771</v>
      </c>
      <c r="B1214" s="283" t="s">
        <v>1932</v>
      </c>
      <c r="C1214" s="283" t="s">
        <v>1933</v>
      </c>
      <c r="D1214" s="283" t="s">
        <v>354</v>
      </c>
    </row>
    <row r="1215" spans="1:5" x14ac:dyDescent="0.15">
      <c r="A1215" s="283">
        <v>58773</v>
      </c>
      <c r="B1215" s="283" t="s">
        <v>1934</v>
      </c>
      <c r="C1215" s="283" t="s">
        <v>1935</v>
      </c>
      <c r="D1215" s="283" t="s">
        <v>411</v>
      </c>
    </row>
    <row r="1216" spans="1:5" x14ac:dyDescent="0.15">
      <c r="A1216" s="283">
        <v>58776</v>
      </c>
      <c r="B1216" s="283" t="s">
        <v>14411</v>
      </c>
      <c r="C1216" s="283" t="s">
        <v>14411</v>
      </c>
      <c r="D1216" s="283" t="s">
        <v>464</v>
      </c>
    </row>
    <row r="1217" spans="1:5" x14ac:dyDescent="0.15">
      <c r="A1217" s="283">
        <v>58782</v>
      </c>
      <c r="B1217" s="283" t="s">
        <v>1936</v>
      </c>
      <c r="C1217" s="283" t="s">
        <v>1936</v>
      </c>
      <c r="D1217" s="283" t="s">
        <v>289</v>
      </c>
      <c r="E1217" s="283" t="s">
        <v>85</v>
      </c>
    </row>
    <row r="1218" spans="1:5" x14ac:dyDescent="0.15">
      <c r="A1218" s="283">
        <v>58784</v>
      </c>
      <c r="B1218" s="283" t="s">
        <v>1937</v>
      </c>
      <c r="C1218" s="283" t="s">
        <v>1937</v>
      </c>
      <c r="D1218" s="283" t="s">
        <v>1938</v>
      </c>
    </row>
    <row r="1219" spans="1:5" x14ac:dyDescent="0.15">
      <c r="A1219" s="283">
        <v>58786</v>
      </c>
      <c r="B1219" s="283" t="s">
        <v>1939</v>
      </c>
      <c r="C1219" s="283" t="s">
        <v>1939</v>
      </c>
      <c r="D1219" s="283" t="s">
        <v>315</v>
      </c>
      <c r="E1219" s="283" t="s">
        <v>85</v>
      </c>
    </row>
    <row r="1220" spans="1:5" x14ac:dyDescent="0.15">
      <c r="A1220" s="283">
        <v>58788</v>
      </c>
      <c r="B1220" s="283" t="s">
        <v>1940</v>
      </c>
      <c r="C1220" s="283" t="s">
        <v>1940</v>
      </c>
      <c r="D1220" s="283" t="s">
        <v>988</v>
      </c>
    </row>
    <row r="1221" spans="1:5" x14ac:dyDescent="0.15">
      <c r="A1221" s="283">
        <v>58792</v>
      </c>
      <c r="B1221" s="283" t="s">
        <v>12940</v>
      </c>
      <c r="C1221" s="283" t="s">
        <v>12940</v>
      </c>
      <c r="D1221" s="283" t="s">
        <v>877</v>
      </c>
      <c r="E1221" s="283" t="s">
        <v>85</v>
      </c>
    </row>
    <row r="1222" spans="1:5" x14ac:dyDescent="0.15">
      <c r="A1222" s="283">
        <v>58796</v>
      </c>
      <c r="B1222" s="283" t="s">
        <v>1941</v>
      </c>
      <c r="C1222" s="283" t="s">
        <v>1941</v>
      </c>
      <c r="D1222" s="283" t="s">
        <v>1021</v>
      </c>
      <c r="E1222" s="283" t="s">
        <v>85</v>
      </c>
    </row>
    <row r="1223" spans="1:5" x14ac:dyDescent="0.15">
      <c r="A1223" s="283">
        <v>58798</v>
      </c>
      <c r="B1223" s="283" t="s">
        <v>1942</v>
      </c>
      <c r="C1223" s="283" t="s">
        <v>1943</v>
      </c>
      <c r="D1223" s="283" t="s">
        <v>554</v>
      </c>
      <c r="E1223" s="283" t="s">
        <v>282</v>
      </c>
    </row>
    <row r="1224" spans="1:5" x14ac:dyDescent="0.15">
      <c r="A1224" s="283">
        <v>58799</v>
      </c>
      <c r="B1224" s="283" t="s">
        <v>1944</v>
      </c>
      <c r="C1224" s="283" t="s">
        <v>1944</v>
      </c>
      <c r="D1224" s="283" t="s">
        <v>350</v>
      </c>
      <c r="E1224" s="283" t="s">
        <v>979</v>
      </c>
    </row>
    <row r="1225" spans="1:5" x14ac:dyDescent="0.15">
      <c r="A1225" s="283">
        <v>58801</v>
      </c>
      <c r="B1225" s="283" t="s">
        <v>1945</v>
      </c>
      <c r="C1225" s="283" t="s">
        <v>1945</v>
      </c>
      <c r="D1225" s="283" t="s">
        <v>849</v>
      </c>
    </row>
    <row r="1226" spans="1:5" x14ac:dyDescent="0.15">
      <c r="A1226" s="283">
        <v>58807</v>
      </c>
      <c r="B1226" s="283" t="s">
        <v>1946</v>
      </c>
      <c r="C1226" s="283" t="s">
        <v>1947</v>
      </c>
      <c r="D1226" s="283" t="s">
        <v>106</v>
      </c>
      <c r="E1226" s="283" t="s">
        <v>282</v>
      </c>
    </row>
    <row r="1227" spans="1:5" x14ac:dyDescent="0.15">
      <c r="A1227" s="283">
        <v>58808</v>
      </c>
      <c r="B1227" s="283" t="s">
        <v>1948</v>
      </c>
      <c r="C1227" s="283" t="s">
        <v>1949</v>
      </c>
      <c r="D1227" s="283" t="s">
        <v>142</v>
      </c>
      <c r="E1227" s="283" t="s">
        <v>85</v>
      </c>
    </row>
    <row r="1228" spans="1:5" x14ac:dyDescent="0.15">
      <c r="A1228" s="283">
        <v>58809</v>
      </c>
      <c r="B1228" s="283" t="s">
        <v>1950</v>
      </c>
      <c r="C1228" s="283" t="s">
        <v>1950</v>
      </c>
      <c r="D1228" s="283" t="s">
        <v>527</v>
      </c>
      <c r="E1228" s="283" t="s">
        <v>85</v>
      </c>
    </row>
    <row r="1229" spans="1:5" x14ac:dyDescent="0.15">
      <c r="A1229" s="283">
        <v>58811</v>
      </c>
      <c r="B1229" s="283" t="s">
        <v>1951</v>
      </c>
      <c r="C1229" s="283" t="s">
        <v>1951</v>
      </c>
      <c r="D1229" s="283" t="s">
        <v>250</v>
      </c>
      <c r="E1229" s="283" t="s">
        <v>100</v>
      </c>
    </row>
    <row r="1230" spans="1:5" x14ac:dyDescent="0.15">
      <c r="A1230" s="283">
        <v>58812</v>
      </c>
      <c r="B1230" s="283" t="s">
        <v>1952</v>
      </c>
      <c r="C1230" s="283" t="s">
        <v>1953</v>
      </c>
      <c r="D1230" s="283" t="s">
        <v>14412</v>
      </c>
    </row>
    <row r="1231" spans="1:5" x14ac:dyDescent="0.15">
      <c r="A1231" s="283">
        <v>58813</v>
      </c>
      <c r="B1231" s="283" t="s">
        <v>1954</v>
      </c>
      <c r="C1231" s="283" t="s">
        <v>1954</v>
      </c>
      <c r="D1231" s="283" t="s">
        <v>293</v>
      </c>
      <c r="E1231" s="283" t="s">
        <v>85</v>
      </c>
    </row>
    <row r="1232" spans="1:5" x14ac:dyDescent="0.15">
      <c r="A1232" s="283">
        <v>58814</v>
      </c>
      <c r="B1232" s="283" t="s">
        <v>1955</v>
      </c>
      <c r="C1232" s="283" t="s">
        <v>1955</v>
      </c>
      <c r="D1232" s="283" t="s">
        <v>1078</v>
      </c>
    </row>
    <row r="1233" spans="1:5" x14ac:dyDescent="0.15">
      <c r="A1233" s="283">
        <v>58815</v>
      </c>
      <c r="B1233" s="283" t="s">
        <v>1956</v>
      </c>
      <c r="C1233" s="283" t="s">
        <v>1956</v>
      </c>
      <c r="D1233" s="283" t="s">
        <v>1957</v>
      </c>
    </row>
    <row r="1234" spans="1:5" x14ac:dyDescent="0.15">
      <c r="A1234" s="283">
        <v>58817</v>
      </c>
      <c r="B1234" s="283" t="s">
        <v>14413</v>
      </c>
      <c r="C1234" s="283" t="s">
        <v>14413</v>
      </c>
      <c r="D1234" s="283" t="s">
        <v>2013</v>
      </c>
    </row>
    <row r="1235" spans="1:5" x14ac:dyDescent="0.15">
      <c r="A1235" s="283">
        <v>58818</v>
      </c>
      <c r="B1235" s="283" t="s">
        <v>1958</v>
      </c>
      <c r="C1235" s="283" t="s">
        <v>1959</v>
      </c>
      <c r="D1235" s="283" t="s">
        <v>475</v>
      </c>
    </row>
    <row r="1236" spans="1:5" x14ac:dyDescent="0.15">
      <c r="A1236" s="283">
        <v>58820</v>
      </c>
      <c r="B1236" s="283" t="s">
        <v>1960</v>
      </c>
      <c r="C1236" s="283" t="s">
        <v>1960</v>
      </c>
      <c r="D1236" s="283" t="s">
        <v>13176</v>
      </c>
    </row>
    <row r="1237" spans="1:5" x14ac:dyDescent="0.15">
      <c r="A1237" s="283">
        <v>58821</v>
      </c>
      <c r="B1237" s="283" t="s">
        <v>1961</v>
      </c>
      <c r="C1237" s="283" t="s">
        <v>1961</v>
      </c>
      <c r="D1237" s="283" t="s">
        <v>1271</v>
      </c>
      <c r="E1237" s="283" t="s">
        <v>85</v>
      </c>
    </row>
    <row r="1238" spans="1:5" x14ac:dyDescent="0.15">
      <c r="A1238" s="283">
        <v>58822</v>
      </c>
      <c r="B1238" s="283" t="s">
        <v>12614</v>
      </c>
      <c r="C1238" s="283" t="s">
        <v>12615</v>
      </c>
      <c r="D1238" s="283" t="s">
        <v>763</v>
      </c>
    </row>
    <row r="1239" spans="1:5" x14ac:dyDescent="0.15">
      <c r="A1239" s="283">
        <v>58826</v>
      </c>
      <c r="B1239" s="283" t="s">
        <v>1962</v>
      </c>
      <c r="C1239" s="283" t="s">
        <v>1962</v>
      </c>
      <c r="D1239" s="283" t="s">
        <v>128</v>
      </c>
      <c r="E1239" s="283" t="s">
        <v>149</v>
      </c>
    </row>
    <row r="1240" spans="1:5" x14ac:dyDescent="0.15">
      <c r="A1240" s="283">
        <v>58827</v>
      </c>
      <c r="B1240" s="283" t="s">
        <v>1963</v>
      </c>
      <c r="C1240" s="283" t="s">
        <v>1963</v>
      </c>
      <c r="D1240" s="283" t="s">
        <v>2400</v>
      </c>
      <c r="E1240" s="283" t="s">
        <v>85</v>
      </c>
    </row>
    <row r="1241" spans="1:5" x14ac:dyDescent="0.15">
      <c r="A1241" s="283">
        <v>58837</v>
      </c>
      <c r="B1241" s="283" t="s">
        <v>1964</v>
      </c>
      <c r="C1241" s="283" t="s">
        <v>1964</v>
      </c>
      <c r="D1241" s="283" t="s">
        <v>279</v>
      </c>
      <c r="E1241" s="283" t="s">
        <v>85</v>
      </c>
    </row>
    <row r="1242" spans="1:5" x14ac:dyDescent="0.15">
      <c r="A1242" s="283">
        <v>58840</v>
      </c>
      <c r="B1242" s="283" t="s">
        <v>1965</v>
      </c>
      <c r="C1242" s="283" t="s">
        <v>1966</v>
      </c>
      <c r="D1242" s="283" t="s">
        <v>795</v>
      </c>
    </row>
    <row r="1243" spans="1:5" x14ac:dyDescent="0.15">
      <c r="A1243" s="283">
        <v>58841</v>
      </c>
      <c r="B1243" s="283" t="s">
        <v>1967</v>
      </c>
      <c r="C1243" s="283" t="s">
        <v>1968</v>
      </c>
      <c r="D1243" s="283" t="s">
        <v>795</v>
      </c>
      <c r="E1243" s="283" t="s">
        <v>85</v>
      </c>
    </row>
    <row r="1244" spans="1:5" x14ac:dyDescent="0.15">
      <c r="A1244" s="283">
        <v>58843</v>
      </c>
      <c r="B1244" s="283" t="s">
        <v>1969</v>
      </c>
      <c r="C1244" s="283" t="s">
        <v>1970</v>
      </c>
      <c r="D1244" s="283" t="s">
        <v>1161</v>
      </c>
      <c r="E1244" s="283" t="s">
        <v>85</v>
      </c>
    </row>
    <row r="1245" spans="1:5" x14ac:dyDescent="0.15">
      <c r="A1245" s="283">
        <v>58844</v>
      </c>
      <c r="B1245" s="283" t="s">
        <v>1971</v>
      </c>
      <c r="C1245" s="283" t="s">
        <v>1971</v>
      </c>
      <c r="D1245" s="283" t="s">
        <v>1751</v>
      </c>
      <c r="E1245" s="283" t="s">
        <v>100</v>
      </c>
    </row>
    <row r="1246" spans="1:5" x14ac:dyDescent="0.15">
      <c r="A1246" s="283">
        <v>58845</v>
      </c>
      <c r="B1246" s="283" t="s">
        <v>1972</v>
      </c>
      <c r="C1246" s="283" t="s">
        <v>1973</v>
      </c>
      <c r="D1246" s="283" t="s">
        <v>381</v>
      </c>
    </row>
    <row r="1247" spans="1:5" x14ac:dyDescent="0.15">
      <c r="A1247" s="283">
        <v>58847</v>
      </c>
      <c r="B1247" s="283" t="s">
        <v>1974</v>
      </c>
      <c r="C1247" s="283" t="s">
        <v>1974</v>
      </c>
      <c r="D1247" s="283" t="s">
        <v>174</v>
      </c>
    </row>
    <row r="1248" spans="1:5" x14ac:dyDescent="0.15">
      <c r="A1248" s="283">
        <v>58853</v>
      </c>
      <c r="B1248" s="283" t="s">
        <v>1975</v>
      </c>
      <c r="C1248" s="283" t="s">
        <v>1975</v>
      </c>
      <c r="D1248" s="283" t="s">
        <v>1374</v>
      </c>
    </row>
    <row r="1249" spans="1:5" x14ac:dyDescent="0.15">
      <c r="A1249" s="283">
        <v>58855</v>
      </c>
      <c r="B1249" s="283" t="s">
        <v>1976</v>
      </c>
      <c r="C1249" s="283" t="s">
        <v>1976</v>
      </c>
      <c r="D1249" s="283" t="s">
        <v>1007</v>
      </c>
      <c r="E1249" s="283" t="s">
        <v>149</v>
      </c>
    </row>
    <row r="1250" spans="1:5" x14ac:dyDescent="0.15">
      <c r="A1250" s="283">
        <v>58856</v>
      </c>
      <c r="B1250" s="283" t="s">
        <v>14414</v>
      </c>
      <c r="C1250" s="283" t="s">
        <v>14415</v>
      </c>
      <c r="D1250" s="283" t="s">
        <v>276</v>
      </c>
      <c r="E1250" s="283" t="s">
        <v>100</v>
      </c>
    </row>
    <row r="1251" spans="1:5" x14ac:dyDescent="0.15">
      <c r="A1251" s="283">
        <v>58857</v>
      </c>
      <c r="B1251" s="283" t="s">
        <v>1977</v>
      </c>
      <c r="C1251" s="283" t="s">
        <v>1978</v>
      </c>
      <c r="D1251" s="283" t="s">
        <v>1870</v>
      </c>
      <c r="E1251" s="283" t="s">
        <v>85</v>
      </c>
    </row>
    <row r="1252" spans="1:5" x14ac:dyDescent="0.15">
      <c r="A1252" s="283">
        <v>58862</v>
      </c>
      <c r="B1252" s="283" t="s">
        <v>1979</v>
      </c>
      <c r="C1252" s="283" t="s">
        <v>1980</v>
      </c>
      <c r="D1252" s="283" t="s">
        <v>1541</v>
      </c>
      <c r="E1252" s="283" t="s">
        <v>85</v>
      </c>
    </row>
    <row r="1253" spans="1:5" x14ac:dyDescent="0.15">
      <c r="A1253" s="283">
        <v>58863</v>
      </c>
      <c r="B1253" s="283" t="s">
        <v>1981</v>
      </c>
      <c r="C1253" s="283" t="s">
        <v>1981</v>
      </c>
      <c r="D1253" s="283" t="s">
        <v>1541</v>
      </c>
      <c r="E1253" s="283" t="s">
        <v>85</v>
      </c>
    </row>
    <row r="1254" spans="1:5" x14ac:dyDescent="0.15">
      <c r="A1254" s="283">
        <v>58864</v>
      </c>
      <c r="B1254" s="283" t="s">
        <v>1982</v>
      </c>
      <c r="C1254" s="283" t="s">
        <v>1982</v>
      </c>
      <c r="D1254" s="283" t="s">
        <v>836</v>
      </c>
      <c r="E1254" s="283" t="s">
        <v>100</v>
      </c>
    </row>
    <row r="1255" spans="1:5" x14ac:dyDescent="0.15">
      <c r="A1255" s="283">
        <v>58871</v>
      </c>
      <c r="B1255" s="283" t="s">
        <v>1983</v>
      </c>
      <c r="C1255" s="283" t="s">
        <v>1984</v>
      </c>
      <c r="D1255" s="283" t="s">
        <v>721</v>
      </c>
      <c r="E1255" s="283" t="s">
        <v>100</v>
      </c>
    </row>
    <row r="1256" spans="1:5" x14ac:dyDescent="0.15">
      <c r="A1256" s="283">
        <v>58873</v>
      </c>
      <c r="B1256" s="283" t="s">
        <v>14416</v>
      </c>
      <c r="C1256" s="283" t="s">
        <v>14417</v>
      </c>
      <c r="D1256" s="283" t="s">
        <v>1290</v>
      </c>
    </row>
    <row r="1257" spans="1:5" x14ac:dyDescent="0.15">
      <c r="A1257" s="283">
        <v>58876</v>
      </c>
      <c r="B1257" s="283" t="s">
        <v>1985</v>
      </c>
      <c r="C1257" s="283" t="s">
        <v>1985</v>
      </c>
      <c r="D1257" s="283" t="s">
        <v>664</v>
      </c>
      <c r="E1257" s="283" t="s">
        <v>85</v>
      </c>
    </row>
    <row r="1258" spans="1:5" x14ac:dyDescent="0.15">
      <c r="A1258" s="283">
        <v>58879</v>
      </c>
      <c r="B1258" s="283" t="s">
        <v>1986</v>
      </c>
      <c r="C1258" s="283" t="s">
        <v>1986</v>
      </c>
      <c r="D1258" s="283" t="s">
        <v>267</v>
      </c>
      <c r="E1258" s="283" t="s">
        <v>85</v>
      </c>
    </row>
    <row r="1259" spans="1:5" x14ac:dyDescent="0.15">
      <c r="A1259" s="283">
        <v>58880</v>
      </c>
      <c r="B1259" s="283" t="s">
        <v>1987</v>
      </c>
      <c r="C1259" s="283" t="s">
        <v>1988</v>
      </c>
      <c r="D1259" s="283" t="s">
        <v>755</v>
      </c>
      <c r="E1259" s="283" t="s">
        <v>100</v>
      </c>
    </row>
    <row r="1260" spans="1:5" x14ac:dyDescent="0.15">
      <c r="A1260" s="283">
        <v>58886</v>
      </c>
      <c r="B1260" s="283" t="s">
        <v>1990</v>
      </c>
      <c r="C1260" s="283" t="s">
        <v>1990</v>
      </c>
      <c r="D1260" s="283" t="s">
        <v>619</v>
      </c>
      <c r="E1260" s="283" t="s">
        <v>85</v>
      </c>
    </row>
    <row r="1261" spans="1:5" x14ac:dyDescent="0.15">
      <c r="A1261" s="283">
        <v>58887</v>
      </c>
      <c r="B1261" s="283" t="s">
        <v>1991</v>
      </c>
      <c r="C1261" s="283" t="s">
        <v>1991</v>
      </c>
      <c r="D1261" s="283" t="s">
        <v>1185</v>
      </c>
    </row>
    <row r="1262" spans="1:5" x14ac:dyDescent="0.15">
      <c r="A1262" s="283">
        <v>58890</v>
      </c>
      <c r="B1262" s="283" t="s">
        <v>1992</v>
      </c>
      <c r="C1262" s="283" t="s">
        <v>1992</v>
      </c>
      <c r="D1262" s="283" t="s">
        <v>1993</v>
      </c>
    </row>
    <row r="1263" spans="1:5" x14ac:dyDescent="0.15">
      <c r="A1263" s="283">
        <v>58891</v>
      </c>
      <c r="B1263" s="283" t="s">
        <v>1994</v>
      </c>
      <c r="C1263" s="283" t="s">
        <v>1994</v>
      </c>
      <c r="D1263" s="283" t="s">
        <v>1993</v>
      </c>
    </row>
    <row r="1264" spans="1:5" x14ac:dyDescent="0.15">
      <c r="A1264" s="283">
        <v>58895</v>
      </c>
      <c r="B1264" s="283" t="s">
        <v>1995</v>
      </c>
      <c r="C1264" s="283" t="s">
        <v>1995</v>
      </c>
      <c r="D1264" s="283" t="s">
        <v>187</v>
      </c>
      <c r="E1264" s="283" t="s">
        <v>149</v>
      </c>
    </row>
    <row r="1265" spans="1:5" x14ac:dyDescent="0.15">
      <c r="A1265" s="283">
        <v>58899</v>
      </c>
      <c r="B1265" s="283" t="s">
        <v>1996</v>
      </c>
      <c r="C1265" s="283" t="s">
        <v>1996</v>
      </c>
      <c r="D1265" s="283" t="s">
        <v>1997</v>
      </c>
      <c r="E1265" s="283" t="s">
        <v>85</v>
      </c>
    </row>
    <row r="1266" spans="1:5" x14ac:dyDescent="0.15">
      <c r="A1266" s="283">
        <v>58900</v>
      </c>
      <c r="B1266" s="283" t="s">
        <v>1998</v>
      </c>
      <c r="C1266" s="283" t="s">
        <v>1998</v>
      </c>
      <c r="D1266" s="283" t="s">
        <v>236</v>
      </c>
      <c r="E1266" s="283" t="s">
        <v>85</v>
      </c>
    </row>
    <row r="1267" spans="1:5" x14ac:dyDescent="0.15">
      <c r="A1267" s="283">
        <v>58903</v>
      </c>
      <c r="B1267" s="283" t="s">
        <v>1999</v>
      </c>
      <c r="C1267" s="283" t="s">
        <v>2000</v>
      </c>
      <c r="D1267" s="283" t="s">
        <v>914</v>
      </c>
      <c r="E1267" s="283" t="s">
        <v>979</v>
      </c>
    </row>
    <row r="1268" spans="1:5" x14ac:dyDescent="0.15">
      <c r="A1268" s="283">
        <v>58904</v>
      </c>
      <c r="B1268" s="283" t="s">
        <v>2001</v>
      </c>
      <c r="C1268" s="283" t="s">
        <v>2001</v>
      </c>
      <c r="D1268" s="283" t="s">
        <v>1007</v>
      </c>
      <c r="E1268" s="283" t="s">
        <v>85</v>
      </c>
    </row>
    <row r="1269" spans="1:5" x14ac:dyDescent="0.15">
      <c r="A1269" s="283">
        <v>58907</v>
      </c>
      <c r="B1269" s="283" t="s">
        <v>2002</v>
      </c>
      <c r="C1269" s="283" t="s">
        <v>2002</v>
      </c>
      <c r="D1269" s="283" t="s">
        <v>189</v>
      </c>
      <c r="E1269" s="283" t="s">
        <v>85</v>
      </c>
    </row>
    <row r="1270" spans="1:5" x14ac:dyDescent="0.15">
      <c r="A1270" s="283">
        <v>58911</v>
      </c>
      <c r="B1270" s="283" t="s">
        <v>2003</v>
      </c>
      <c r="C1270" s="283" t="s">
        <v>2003</v>
      </c>
      <c r="D1270" s="283" t="s">
        <v>214</v>
      </c>
      <c r="E1270" s="283" t="s">
        <v>100</v>
      </c>
    </row>
    <row r="1271" spans="1:5" x14ac:dyDescent="0.15">
      <c r="A1271" s="283">
        <v>58912</v>
      </c>
      <c r="B1271" s="283" t="s">
        <v>2004</v>
      </c>
      <c r="C1271" s="283" t="s">
        <v>2004</v>
      </c>
      <c r="D1271" s="283" t="s">
        <v>139</v>
      </c>
      <c r="E1271" s="283" t="s">
        <v>85</v>
      </c>
    </row>
    <row r="1272" spans="1:5" x14ac:dyDescent="0.15">
      <c r="A1272" s="283">
        <v>58913</v>
      </c>
      <c r="B1272" s="283" t="s">
        <v>2005</v>
      </c>
      <c r="C1272" s="283" t="s">
        <v>2005</v>
      </c>
      <c r="D1272" s="283" t="s">
        <v>139</v>
      </c>
      <c r="E1272" s="283" t="s">
        <v>85</v>
      </c>
    </row>
    <row r="1273" spans="1:5" x14ac:dyDescent="0.15">
      <c r="A1273" s="283">
        <v>58914</v>
      </c>
      <c r="B1273" s="283" t="s">
        <v>2006</v>
      </c>
      <c r="C1273" s="283" t="s">
        <v>2007</v>
      </c>
      <c r="D1273" s="283" t="s">
        <v>276</v>
      </c>
      <c r="E1273" s="283" t="s">
        <v>85</v>
      </c>
    </row>
    <row r="1274" spans="1:5" x14ac:dyDescent="0.15">
      <c r="A1274" s="283">
        <v>58919</v>
      </c>
      <c r="B1274" s="283" t="s">
        <v>14418</v>
      </c>
      <c r="C1274" s="283" t="s">
        <v>14418</v>
      </c>
      <c r="D1274" s="283" t="s">
        <v>13176</v>
      </c>
      <c r="E1274" s="283" t="s">
        <v>85</v>
      </c>
    </row>
    <row r="1275" spans="1:5" x14ac:dyDescent="0.15">
      <c r="A1275" s="283">
        <v>58923</v>
      </c>
      <c r="B1275" s="283" t="s">
        <v>12616</v>
      </c>
      <c r="C1275" s="283" t="s">
        <v>12616</v>
      </c>
      <c r="D1275" s="283" t="s">
        <v>166</v>
      </c>
      <c r="E1275" s="283" t="s">
        <v>85</v>
      </c>
    </row>
    <row r="1276" spans="1:5" x14ac:dyDescent="0.15">
      <c r="A1276" s="283">
        <v>58924</v>
      </c>
      <c r="B1276" s="283" t="s">
        <v>2008</v>
      </c>
      <c r="C1276" s="283" t="s">
        <v>2008</v>
      </c>
      <c r="D1276" s="283" t="s">
        <v>380</v>
      </c>
    </row>
    <row r="1277" spans="1:5" x14ac:dyDescent="0.15">
      <c r="A1277" s="283">
        <v>58925</v>
      </c>
      <c r="B1277" s="283" t="s">
        <v>2009</v>
      </c>
      <c r="C1277" s="283" t="s">
        <v>2010</v>
      </c>
      <c r="D1277" s="283" t="s">
        <v>145</v>
      </c>
      <c r="E1277" s="283" t="s">
        <v>100</v>
      </c>
    </row>
    <row r="1278" spans="1:5" x14ac:dyDescent="0.15">
      <c r="A1278" s="283">
        <v>58926</v>
      </c>
      <c r="B1278" s="283" t="s">
        <v>2011</v>
      </c>
      <c r="C1278" s="283" t="s">
        <v>2011</v>
      </c>
      <c r="D1278" s="283" t="s">
        <v>137</v>
      </c>
      <c r="E1278" s="283" t="s">
        <v>100</v>
      </c>
    </row>
    <row r="1279" spans="1:5" x14ac:dyDescent="0.15">
      <c r="A1279" s="283">
        <v>58927</v>
      </c>
      <c r="B1279" s="283" t="s">
        <v>2012</v>
      </c>
      <c r="C1279" s="283" t="s">
        <v>2012</v>
      </c>
      <c r="D1279" s="283" t="s">
        <v>139</v>
      </c>
      <c r="E1279" s="283" t="s">
        <v>100</v>
      </c>
    </row>
    <row r="1280" spans="1:5" x14ac:dyDescent="0.15">
      <c r="A1280" s="283">
        <v>58929</v>
      </c>
      <c r="B1280" s="283" t="s">
        <v>2014</v>
      </c>
      <c r="C1280" s="283" t="s">
        <v>2014</v>
      </c>
      <c r="D1280" s="283" t="s">
        <v>502</v>
      </c>
    </row>
    <row r="1281" spans="1:5" x14ac:dyDescent="0.15">
      <c r="A1281" s="283">
        <v>58930</v>
      </c>
      <c r="B1281" s="283" t="s">
        <v>2015</v>
      </c>
      <c r="C1281" s="283" t="s">
        <v>2015</v>
      </c>
      <c r="D1281" s="283" t="s">
        <v>289</v>
      </c>
      <c r="E1281" s="283" t="s">
        <v>85</v>
      </c>
    </row>
    <row r="1282" spans="1:5" x14ac:dyDescent="0.15">
      <c r="A1282" s="283">
        <v>58931</v>
      </c>
      <c r="B1282" s="283" t="s">
        <v>2016</v>
      </c>
      <c r="C1282" s="283" t="s">
        <v>2016</v>
      </c>
      <c r="D1282" s="283" t="s">
        <v>379</v>
      </c>
      <c r="E1282" s="283" t="s">
        <v>100</v>
      </c>
    </row>
    <row r="1283" spans="1:5" x14ac:dyDescent="0.15">
      <c r="A1283" s="283">
        <v>58935</v>
      </c>
      <c r="B1283" s="283" t="s">
        <v>2017</v>
      </c>
      <c r="C1283" s="283" t="s">
        <v>2018</v>
      </c>
      <c r="D1283" s="283" t="s">
        <v>13375</v>
      </c>
    </row>
    <row r="1284" spans="1:5" x14ac:dyDescent="0.15">
      <c r="A1284" s="283">
        <v>58939</v>
      </c>
      <c r="B1284" s="283" t="s">
        <v>2019</v>
      </c>
      <c r="C1284" s="283" t="s">
        <v>2019</v>
      </c>
      <c r="D1284" s="283" t="s">
        <v>795</v>
      </c>
    </row>
    <row r="1285" spans="1:5" x14ac:dyDescent="0.15">
      <c r="A1285" s="283">
        <v>58940</v>
      </c>
      <c r="B1285" s="283" t="s">
        <v>2020</v>
      </c>
      <c r="C1285" s="283" t="s">
        <v>2020</v>
      </c>
      <c r="D1285" s="283" t="s">
        <v>1454</v>
      </c>
      <c r="E1285" s="283" t="s">
        <v>85</v>
      </c>
    </row>
    <row r="1286" spans="1:5" x14ac:dyDescent="0.15">
      <c r="A1286" s="283">
        <v>58941</v>
      </c>
      <c r="B1286" s="283" t="s">
        <v>2021</v>
      </c>
      <c r="C1286" s="283" t="s">
        <v>2021</v>
      </c>
      <c r="D1286" s="283" t="s">
        <v>619</v>
      </c>
    </row>
    <row r="1287" spans="1:5" x14ac:dyDescent="0.15">
      <c r="A1287" s="283">
        <v>58942</v>
      </c>
      <c r="B1287" s="283" t="s">
        <v>2022</v>
      </c>
      <c r="C1287" s="283" t="s">
        <v>2023</v>
      </c>
      <c r="D1287" s="283" t="s">
        <v>464</v>
      </c>
    </row>
    <row r="1288" spans="1:5" x14ac:dyDescent="0.15">
      <c r="A1288" s="283">
        <v>58945</v>
      </c>
      <c r="B1288" s="283" t="s">
        <v>2024</v>
      </c>
      <c r="C1288" s="283" t="s">
        <v>2024</v>
      </c>
      <c r="D1288" s="283" t="s">
        <v>438</v>
      </c>
    </row>
    <row r="1289" spans="1:5" x14ac:dyDescent="0.15">
      <c r="A1289" s="283">
        <v>58946</v>
      </c>
      <c r="B1289" s="283" t="s">
        <v>2025</v>
      </c>
      <c r="C1289" s="283" t="s">
        <v>2025</v>
      </c>
      <c r="D1289" s="283" t="s">
        <v>182</v>
      </c>
    </row>
    <row r="1290" spans="1:5" x14ac:dyDescent="0.15">
      <c r="A1290" s="283">
        <v>58948</v>
      </c>
      <c r="B1290" s="283" t="s">
        <v>2026</v>
      </c>
      <c r="C1290" s="283" t="s">
        <v>2026</v>
      </c>
      <c r="D1290" s="283" t="s">
        <v>2027</v>
      </c>
    </row>
    <row r="1291" spans="1:5" x14ac:dyDescent="0.15">
      <c r="A1291" s="283">
        <v>58949</v>
      </c>
      <c r="B1291" s="283" t="s">
        <v>2028</v>
      </c>
      <c r="C1291" s="283" t="s">
        <v>2029</v>
      </c>
      <c r="D1291" s="283" t="s">
        <v>2027</v>
      </c>
    </row>
    <row r="1292" spans="1:5" x14ac:dyDescent="0.15">
      <c r="A1292" s="283">
        <v>58950</v>
      </c>
      <c r="B1292" s="283" t="s">
        <v>2030</v>
      </c>
      <c r="C1292" s="283" t="s">
        <v>2031</v>
      </c>
      <c r="D1292" s="283" t="s">
        <v>1236</v>
      </c>
    </row>
    <row r="1293" spans="1:5" x14ac:dyDescent="0.15">
      <c r="A1293" s="283">
        <v>58952</v>
      </c>
      <c r="B1293" s="283" t="s">
        <v>2032</v>
      </c>
      <c r="C1293" s="283" t="s">
        <v>2033</v>
      </c>
      <c r="D1293" s="283" t="s">
        <v>208</v>
      </c>
      <c r="E1293" s="283" t="s">
        <v>85</v>
      </c>
    </row>
    <row r="1294" spans="1:5" x14ac:dyDescent="0.15">
      <c r="A1294" s="283">
        <v>58953</v>
      </c>
      <c r="B1294" s="283" t="s">
        <v>2034</v>
      </c>
      <c r="C1294" s="283" t="s">
        <v>2035</v>
      </c>
      <c r="D1294" s="283" t="s">
        <v>411</v>
      </c>
    </row>
    <row r="1295" spans="1:5" x14ac:dyDescent="0.15">
      <c r="A1295" s="283">
        <v>58956</v>
      </c>
      <c r="B1295" s="283" t="s">
        <v>2036</v>
      </c>
      <c r="C1295" s="283" t="s">
        <v>2036</v>
      </c>
      <c r="D1295" s="283" t="s">
        <v>1522</v>
      </c>
    </row>
    <row r="1296" spans="1:5" x14ac:dyDescent="0.15">
      <c r="A1296" s="283">
        <v>58959</v>
      </c>
      <c r="B1296" s="283" t="s">
        <v>2037</v>
      </c>
      <c r="C1296" s="283" t="s">
        <v>2037</v>
      </c>
      <c r="D1296" s="283" t="s">
        <v>464</v>
      </c>
    </row>
    <row r="1297" spans="1:5" x14ac:dyDescent="0.15">
      <c r="A1297" s="283">
        <v>58960</v>
      </c>
      <c r="B1297" s="283" t="s">
        <v>2038</v>
      </c>
      <c r="C1297" s="283" t="s">
        <v>2038</v>
      </c>
      <c r="D1297" s="283" t="s">
        <v>267</v>
      </c>
    </row>
    <row r="1298" spans="1:5" x14ac:dyDescent="0.15">
      <c r="A1298" s="283">
        <v>58962</v>
      </c>
      <c r="B1298" s="283" t="s">
        <v>14419</v>
      </c>
      <c r="C1298" s="283" t="s">
        <v>14419</v>
      </c>
      <c r="D1298" s="283" t="s">
        <v>3663</v>
      </c>
      <c r="E1298" s="283" t="s">
        <v>85</v>
      </c>
    </row>
    <row r="1299" spans="1:5" x14ac:dyDescent="0.15">
      <c r="A1299" s="283">
        <v>58963</v>
      </c>
      <c r="B1299" s="283" t="s">
        <v>2039</v>
      </c>
      <c r="C1299" s="283" t="s">
        <v>2040</v>
      </c>
      <c r="D1299" s="283" t="s">
        <v>724</v>
      </c>
      <c r="E1299" s="283" t="s">
        <v>100</v>
      </c>
    </row>
    <row r="1300" spans="1:5" x14ac:dyDescent="0.15">
      <c r="A1300" s="283">
        <v>58964</v>
      </c>
      <c r="B1300" s="283" t="s">
        <v>2041</v>
      </c>
      <c r="C1300" s="283" t="s">
        <v>2041</v>
      </c>
      <c r="D1300" s="283" t="s">
        <v>724</v>
      </c>
      <c r="E1300" s="283" t="s">
        <v>100</v>
      </c>
    </row>
    <row r="1301" spans="1:5" x14ac:dyDescent="0.15">
      <c r="A1301" s="283">
        <v>58966</v>
      </c>
      <c r="B1301" s="283" t="s">
        <v>15703</v>
      </c>
      <c r="C1301" s="283" t="s">
        <v>15703</v>
      </c>
      <c r="D1301" s="283" t="s">
        <v>296</v>
      </c>
      <c r="E1301" s="283" t="s">
        <v>85</v>
      </c>
    </row>
    <row r="1302" spans="1:5" x14ac:dyDescent="0.15">
      <c r="A1302" s="283">
        <v>58967</v>
      </c>
      <c r="B1302" s="283" t="s">
        <v>2042</v>
      </c>
      <c r="C1302" s="283" t="s">
        <v>2043</v>
      </c>
      <c r="D1302" s="283" t="s">
        <v>190</v>
      </c>
      <c r="E1302" s="283" t="s">
        <v>282</v>
      </c>
    </row>
    <row r="1303" spans="1:5" x14ac:dyDescent="0.15">
      <c r="A1303" s="283">
        <v>58968</v>
      </c>
      <c r="B1303" s="283" t="s">
        <v>2044</v>
      </c>
      <c r="C1303" s="283" t="s">
        <v>2044</v>
      </c>
      <c r="D1303" s="283" t="s">
        <v>743</v>
      </c>
      <c r="E1303" s="283" t="s">
        <v>85</v>
      </c>
    </row>
    <row r="1304" spans="1:5" x14ac:dyDescent="0.15">
      <c r="A1304" s="283">
        <v>58969</v>
      </c>
      <c r="B1304" s="283" t="s">
        <v>2045</v>
      </c>
      <c r="C1304" s="283" t="s">
        <v>2046</v>
      </c>
      <c r="D1304" s="283" t="s">
        <v>489</v>
      </c>
      <c r="E1304" s="283" t="s">
        <v>85</v>
      </c>
    </row>
    <row r="1305" spans="1:5" x14ac:dyDescent="0.15">
      <c r="A1305" s="283">
        <v>58970</v>
      </c>
      <c r="B1305" s="283" t="s">
        <v>2047</v>
      </c>
      <c r="C1305" s="283" t="s">
        <v>2047</v>
      </c>
      <c r="D1305" s="283" t="s">
        <v>1236</v>
      </c>
    </row>
    <row r="1306" spans="1:5" x14ac:dyDescent="0.15">
      <c r="A1306" s="283">
        <v>58971</v>
      </c>
      <c r="B1306" s="283" t="s">
        <v>2048</v>
      </c>
      <c r="C1306" s="283" t="s">
        <v>2048</v>
      </c>
      <c r="D1306" s="283" t="s">
        <v>433</v>
      </c>
    </row>
    <row r="1307" spans="1:5" x14ac:dyDescent="0.15">
      <c r="A1307" s="283">
        <v>58972</v>
      </c>
      <c r="B1307" s="283" t="s">
        <v>2049</v>
      </c>
      <c r="C1307" s="283" t="s">
        <v>2049</v>
      </c>
      <c r="D1307" s="283" t="s">
        <v>133</v>
      </c>
    </row>
    <row r="1308" spans="1:5" x14ac:dyDescent="0.15">
      <c r="A1308" s="283">
        <v>58976</v>
      </c>
      <c r="B1308" s="283" t="s">
        <v>2050</v>
      </c>
      <c r="C1308" s="283" t="s">
        <v>2051</v>
      </c>
      <c r="D1308" s="283" t="s">
        <v>407</v>
      </c>
      <c r="E1308" s="283" t="s">
        <v>85</v>
      </c>
    </row>
    <row r="1309" spans="1:5" x14ac:dyDescent="0.15">
      <c r="A1309" s="283">
        <v>58977</v>
      </c>
      <c r="B1309" s="283" t="s">
        <v>2052</v>
      </c>
      <c r="C1309" s="283" t="s">
        <v>2052</v>
      </c>
      <c r="D1309" s="283" t="s">
        <v>564</v>
      </c>
    </row>
    <row r="1310" spans="1:5" x14ac:dyDescent="0.15">
      <c r="A1310" s="283">
        <v>58979</v>
      </c>
      <c r="B1310" s="283" t="s">
        <v>2053</v>
      </c>
      <c r="C1310" s="283" t="s">
        <v>2053</v>
      </c>
      <c r="D1310" s="283" t="s">
        <v>250</v>
      </c>
      <c r="E1310" s="283" t="s">
        <v>85</v>
      </c>
    </row>
    <row r="1311" spans="1:5" x14ac:dyDescent="0.15">
      <c r="A1311" s="283">
        <v>58981</v>
      </c>
      <c r="B1311" s="283" t="s">
        <v>2054</v>
      </c>
      <c r="C1311" s="283" t="s">
        <v>2054</v>
      </c>
      <c r="D1311" s="283" t="s">
        <v>1281</v>
      </c>
      <c r="E1311" s="283" t="s">
        <v>85</v>
      </c>
    </row>
    <row r="1312" spans="1:5" x14ac:dyDescent="0.15">
      <c r="A1312" s="283">
        <v>58982</v>
      </c>
      <c r="B1312" s="283" t="s">
        <v>14420</v>
      </c>
      <c r="C1312" s="283" t="s">
        <v>14420</v>
      </c>
      <c r="D1312" s="283" t="s">
        <v>145</v>
      </c>
      <c r="E1312" s="283" t="s">
        <v>85</v>
      </c>
    </row>
    <row r="1313" spans="1:5" x14ac:dyDescent="0.15">
      <c r="A1313" s="283">
        <v>58985</v>
      </c>
      <c r="B1313" s="283" t="s">
        <v>2055</v>
      </c>
      <c r="C1313" s="283" t="s">
        <v>2055</v>
      </c>
      <c r="D1313" s="283" t="s">
        <v>1003</v>
      </c>
    </row>
    <row r="1314" spans="1:5" x14ac:dyDescent="0.15">
      <c r="A1314" s="283">
        <v>58986</v>
      </c>
      <c r="B1314" s="283" t="s">
        <v>2056</v>
      </c>
      <c r="C1314" s="283" t="s">
        <v>2056</v>
      </c>
      <c r="D1314" s="283" t="s">
        <v>468</v>
      </c>
    </row>
    <row r="1315" spans="1:5" x14ac:dyDescent="0.15">
      <c r="A1315" s="283">
        <v>58987</v>
      </c>
      <c r="B1315" s="283" t="s">
        <v>2057</v>
      </c>
      <c r="C1315" s="283" t="s">
        <v>2057</v>
      </c>
      <c r="D1315" s="283" t="s">
        <v>1210</v>
      </c>
    </row>
    <row r="1316" spans="1:5" x14ac:dyDescent="0.15">
      <c r="A1316" s="283">
        <v>58990</v>
      </c>
      <c r="B1316" s="283" t="s">
        <v>2058</v>
      </c>
      <c r="C1316" s="283" t="s">
        <v>2058</v>
      </c>
      <c r="D1316" s="283" t="s">
        <v>560</v>
      </c>
      <c r="E1316" s="283" t="s">
        <v>85</v>
      </c>
    </row>
    <row r="1317" spans="1:5" x14ac:dyDescent="0.15">
      <c r="A1317" s="283">
        <v>58991</v>
      </c>
      <c r="B1317" s="283" t="s">
        <v>2059</v>
      </c>
      <c r="C1317" s="283" t="s">
        <v>2059</v>
      </c>
      <c r="D1317" s="283" t="s">
        <v>411</v>
      </c>
    </row>
    <row r="1318" spans="1:5" x14ac:dyDescent="0.15">
      <c r="A1318" s="283">
        <v>58992</v>
      </c>
      <c r="B1318" s="283" t="s">
        <v>2060</v>
      </c>
      <c r="C1318" s="283" t="s">
        <v>2060</v>
      </c>
      <c r="D1318" s="283" t="s">
        <v>411</v>
      </c>
    </row>
    <row r="1319" spans="1:5" x14ac:dyDescent="0.15">
      <c r="A1319" s="283">
        <v>58995</v>
      </c>
      <c r="B1319" s="283" t="s">
        <v>2061</v>
      </c>
      <c r="C1319" s="283" t="s">
        <v>2061</v>
      </c>
      <c r="D1319" s="283" t="s">
        <v>785</v>
      </c>
    </row>
    <row r="1320" spans="1:5" x14ac:dyDescent="0.15">
      <c r="A1320" s="283">
        <v>58996</v>
      </c>
      <c r="B1320" s="283" t="s">
        <v>2062</v>
      </c>
      <c r="C1320" s="283" t="s">
        <v>2063</v>
      </c>
      <c r="D1320" s="283" t="s">
        <v>914</v>
      </c>
      <c r="E1320" s="283" t="s">
        <v>85</v>
      </c>
    </row>
    <row r="1321" spans="1:5" x14ac:dyDescent="0.15">
      <c r="A1321" s="283">
        <v>58998</v>
      </c>
      <c r="B1321" s="283" t="s">
        <v>2064</v>
      </c>
      <c r="C1321" s="283" t="s">
        <v>2064</v>
      </c>
      <c r="D1321" s="283" t="s">
        <v>2669</v>
      </c>
      <c r="E1321" s="283" t="s">
        <v>85</v>
      </c>
    </row>
    <row r="1322" spans="1:5" x14ac:dyDescent="0.15">
      <c r="A1322" s="283">
        <v>58999</v>
      </c>
      <c r="B1322" s="283" t="s">
        <v>2065</v>
      </c>
      <c r="C1322" s="283" t="s">
        <v>2065</v>
      </c>
      <c r="D1322" s="283" t="s">
        <v>596</v>
      </c>
      <c r="E1322" s="283" t="s">
        <v>85</v>
      </c>
    </row>
    <row r="1323" spans="1:5" x14ac:dyDescent="0.15">
      <c r="A1323" s="283">
        <v>59000</v>
      </c>
      <c r="B1323" s="283" t="s">
        <v>2066</v>
      </c>
      <c r="C1323" s="283" t="s">
        <v>2066</v>
      </c>
      <c r="D1323" s="283" t="s">
        <v>596</v>
      </c>
      <c r="E1323" s="283" t="s">
        <v>149</v>
      </c>
    </row>
    <row r="1324" spans="1:5" x14ac:dyDescent="0.15">
      <c r="A1324" s="283">
        <v>59001</v>
      </c>
      <c r="B1324" s="283" t="s">
        <v>2067</v>
      </c>
      <c r="C1324" s="283" t="s">
        <v>2067</v>
      </c>
      <c r="D1324" s="283" t="s">
        <v>241</v>
      </c>
      <c r="E1324" s="283" t="s">
        <v>85</v>
      </c>
    </row>
    <row r="1325" spans="1:5" x14ac:dyDescent="0.15">
      <c r="A1325" s="283">
        <v>59004</v>
      </c>
      <c r="B1325" s="283" t="s">
        <v>15704</v>
      </c>
      <c r="C1325" s="283" t="s">
        <v>15704</v>
      </c>
      <c r="D1325" s="283" t="s">
        <v>695</v>
      </c>
      <c r="E1325" s="283" t="s">
        <v>85</v>
      </c>
    </row>
    <row r="1326" spans="1:5" x14ac:dyDescent="0.15">
      <c r="A1326" s="283">
        <v>59006</v>
      </c>
      <c r="B1326" s="283" t="s">
        <v>2068</v>
      </c>
      <c r="C1326" s="283" t="s">
        <v>2068</v>
      </c>
      <c r="D1326" s="283" t="s">
        <v>1078</v>
      </c>
      <c r="E1326" s="283" t="s">
        <v>85</v>
      </c>
    </row>
    <row r="1327" spans="1:5" x14ac:dyDescent="0.15">
      <c r="A1327" s="283">
        <v>59007</v>
      </c>
      <c r="B1327" s="283" t="s">
        <v>2069</v>
      </c>
      <c r="C1327" s="283" t="s">
        <v>2070</v>
      </c>
      <c r="D1327" s="283" t="s">
        <v>352</v>
      </c>
      <c r="E1327" s="283" t="s">
        <v>85</v>
      </c>
    </row>
    <row r="1328" spans="1:5" x14ac:dyDescent="0.15">
      <c r="A1328" s="283">
        <v>59010</v>
      </c>
      <c r="B1328" s="283" t="s">
        <v>14421</v>
      </c>
      <c r="C1328" s="283" t="s">
        <v>14421</v>
      </c>
      <c r="D1328" s="283" t="s">
        <v>130</v>
      </c>
      <c r="E1328" s="283" t="s">
        <v>85</v>
      </c>
    </row>
    <row r="1329" spans="1:5" x14ac:dyDescent="0.15">
      <c r="A1329" s="283">
        <v>59011</v>
      </c>
      <c r="B1329" s="283" t="s">
        <v>2071</v>
      </c>
      <c r="C1329" s="283" t="s">
        <v>2071</v>
      </c>
      <c r="D1329" s="283" t="s">
        <v>344</v>
      </c>
      <c r="E1329" s="283" t="s">
        <v>85</v>
      </c>
    </row>
    <row r="1330" spans="1:5" x14ac:dyDescent="0.15">
      <c r="A1330" s="283">
        <v>59013</v>
      </c>
      <c r="B1330" s="283" t="s">
        <v>2072</v>
      </c>
      <c r="C1330" s="283" t="s">
        <v>2072</v>
      </c>
      <c r="D1330" s="283" t="s">
        <v>202</v>
      </c>
    </row>
    <row r="1331" spans="1:5" x14ac:dyDescent="0.15">
      <c r="A1331" s="283">
        <v>59014</v>
      </c>
      <c r="B1331" s="283" t="s">
        <v>2073</v>
      </c>
      <c r="C1331" s="283" t="s">
        <v>2073</v>
      </c>
      <c r="D1331" s="283" t="s">
        <v>94</v>
      </c>
    </row>
    <row r="1332" spans="1:5" x14ac:dyDescent="0.15">
      <c r="A1332" s="283">
        <v>59015</v>
      </c>
      <c r="B1332" s="283" t="s">
        <v>14422</v>
      </c>
      <c r="C1332" s="283" t="s">
        <v>14423</v>
      </c>
      <c r="D1332" s="283" t="s">
        <v>12609</v>
      </c>
      <c r="E1332" s="283" t="s">
        <v>85</v>
      </c>
    </row>
    <row r="1333" spans="1:5" x14ac:dyDescent="0.15">
      <c r="A1333" s="283">
        <v>59016</v>
      </c>
      <c r="B1333" s="283" t="s">
        <v>2074</v>
      </c>
      <c r="C1333" s="283" t="s">
        <v>2074</v>
      </c>
      <c r="D1333" s="283" t="s">
        <v>322</v>
      </c>
    </row>
    <row r="1334" spans="1:5" x14ac:dyDescent="0.15">
      <c r="A1334" s="283">
        <v>59019</v>
      </c>
      <c r="B1334" s="283" t="s">
        <v>2075</v>
      </c>
      <c r="C1334" s="283" t="s">
        <v>2076</v>
      </c>
      <c r="D1334" s="283" t="s">
        <v>2077</v>
      </c>
    </row>
    <row r="1335" spans="1:5" x14ac:dyDescent="0.15">
      <c r="A1335" s="283">
        <v>59021</v>
      </c>
      <c r="B1335" s="283" t="s">
        <v>2078</v>
      </c>
      <c r="C1335" s="283" t="s">
        <v>2078</v>
      </c>
      <c r="D1335" s="283" t="s">
        <v>767</v>
      </c>
      <c r="E1335" s="283" t="s">
        <v>85</v>
      </c>
    </row>
    <row r="1336" spans="1:5" x14ac:dyDescent="0.15">
      <c r="A1336" s="283">
        <v>59022</v>
      </c>
      <c r="B1336" s="283" t="s">
        <v>2079</v>
      </c>
      <c r="C1336" s="283" t="s">
        <v>2080</v>
      </c>
      <c r="D1336" s="283" t="s">
        <v>680</v>
      </c>
      <c r="E1336" s="283" t="s">
        <v>100</v>
      </c>
    </row>
    <row r="1337" spans="1:5" x14ac:dyDescent="0.15">
      <c r="A1337" s="283">
        <v>59024</v>
      </c>
      <c r="B1337" s="283" t="s">
        <v>2081</v>
      </c>
      <c r="C1337" s="283" t="s">
        <v>2081</v>
      </c>
      <c r="D1337" s="283" t="s">
        <v>381</v>
      </c>
    </row>
    <row r="1338" spans="1:5" x14ac:dyDescent="0.15">
      <c r="A1338" s="283">
        <v>59026</v>
      </c>
      <c r="B1338" s="283" t="s">
        <v>2082</v>
      </c>
      <c r="C1338" s="283" t="s">
        <v>2083</v>
      </c>
      <c r="D1338" s="283" t="s">
        <v>134</v>
      </c>
    </row>
    <row r="1339" spans="1:5" x14ac:dyDescent="0.15">
      <c r="A1339" s="283">
        <v>59027</v>
      </c>
      <c r="B1339" s="283" t="s">
        <v>14424</v>
      </c>
      <c r="C1339" s="283" t="s">
        <v>14425</v>
      </c>
      <c r="D1339" s="283" t="s">
        <v>276</v>
      </c>
      <c r="E1339" s="283" t="s">
        <v>100</v>
      </c>
    </row>
    <row r="1340" spans="1:5" x14ac:dyDescent="0.15">
      <c r="A1340" s="283">
        <v>59031</v>
      </c>
      <c r="B1340" s="283" t="s">
        <v>2084</v>
      </c>
      <c r="C1340" s="283" t="s">
        <v>2084</v>
      </c>
      <c r="D1340" s="283" t="s">
        <v>368</v>
      </c>
      <c r="E1340" s="283" t="s">
        <v>85</v>
      </c>
    </row>
    <row r="1341" spans="1:5" x14ac:dyDescent="0.15">
      <c r="A1341" s="283">
        <v>59034</v>
      </c>
      <c r="B1341" s="283" t="s">
        <v>2085</v>
      </c>
      <c r="C1341" s="283" t="s">
        <v>2085</v>
      </c>
      <c r="D1341" s="283" t="s">
        <v>652</v>
      </c>
      <c r="E1341" s="283" t="s">
        <v>85</v>
      </c>
    </row>
    <row r="1342" spans="1:5" x14ac:dyDescent="0.15">
      <c r="A1342" s="283">
        <v>59035</v>
      </c>
      <c r="B1342" s="283" t="s">
        <v>2086</v>
      </c>
      <c r="C1342" s="283" t="s">
        <v>2086</v>
      </c>
      <c r="D1342" s="283" t="s">
        <v>301</v>
      </c>
    </row>
    <row r="1343" spans="1:5" x14ac:dyDescent="0.15">
      <c r="A1343" s="283">
        <v>59037</v>
      </c>
      <c r="B1343" s="283" t="s">
        <v>2087</v>
      </c>
      <c r="C1343" s="283" t="s">
        <v>2088</v>
      </c>
      <c r="D1343" s="283" t="s">
        <v>656</v>
      </c>
    </row>
    <row r="1344" spans="1:5" x14ac:dyDescent="0.15">
      <c r="A1344" s="283">
        <v>59040</v>
      </c>
      <c r="B1344" s="283" t="s">
        <v>2089</v>
      </c>
      <c r="C1344" s="283" t="s">
        <v>2090</v>
      </c>
      <c r="D1344" s="283" t="s">
        <v>577</v>
      </c>
    </row>
    <row r="1345" spans="1:5" x14ac:dyDescent="0.15">
      <c r="A1345" s="283">
        <v>59041</v>
      </c>
      <c r="B1345" s="283" t="s">
        <v>14426</v>
      </c>
      <c r="C1345" s="283" t="s">
        <v>14426</v>
      </c>
      <c r="D1345" s="283" t="s">
        <v>959</v>
      </c>
      <c r="E1345" s="283" t="s">
        <v>149</v>
      </c>
    </row>
    <row r="1346" spans="1:5" x14ac:dyDescent="0.15">
      <c r="A1346" s="283">
        <v>59046</v>
      </c>
      <c r="B1346" s="283" t="s">
        <v>2091</v>
      </c>
      <c r="C1346" s="283" t="s">
        <v>2091</v>
      </c>
      <c r="D1346" s="283" t="s">
        <v>617</v>
      </c>
      <c r="E1346" s="283" t="s">
        <v>85</v>
      </c>
    </row>
    <row r="1347" spans="1:5" x14ac:dyDescent="0.15">
      <c r="A1347" s="283">
        <v>59047</v>
      </c>
      <c r="B1347" s="283" t="s">
        <v>2092</v>
      </c>
      <c r="C1347" s="283" t="s">
        <v>2092</v>
      </c>
      <c r="D1347" s="283" t="s">
        <v>617</v>
      </c>
    </row>
    <row r="1348" spans="1:5" x14ac:dyDescent="0.15">
      <c r="A1348" s="283">
        <v>59050</v>
      </c>
      <c r="B1348" s="283" t="s">
        <v>2093</v>
      </c>
      <c r="C1348" s="283" t="s">
        <v>2093</v>
      </c>
      <c r="D1348" s="283" t="s">
        <v>189</v>
      </c>
      <c r="E1348" s="283" t="s">
        <v>85</v>
      </c>
    </row>
    <row r="1349" spans="1:5" x14ac:dyDescent="0.15">
      <c r="A1349" s="283">
        <v>59051</v>
      </c>
      <c r="B1349" s="283" t="s">
        <v>2094</v>
      </c>
      <c r="C1349" s="283" t="s">
        <v>2094</v>
      </c>
      <c r="D1349" s="283" t="s">
        <v>561</v>
      </c>
      <c r="E1349" s="283" t="s">
        <v>85</v>
      </c>
    </row>
    <row r="1350" spans="1:5" x14ac:dyDescent="0.15">
      <c r="A1350" s="283">
        <v>59052</v>
      </c>
      <c r="B1350" s="283" t="s">
        <v>2095</v>
      </c>
      <c r="C1350" s="283" t="s">
        <v>2095</v>
      </c>
      <c r="D1350" s="283" t="s">
        <v>350</v>
      </c>
      <c r="E1350" s="283" t="s">
        <v>100</v>
      </c>
    </row>
    <row r="1351" spans="1:5" x14ac:dyDescent="0.15">
      <c r="A1351" s="283">
        <v>59053</v>
      </c>
      <c r="B1351" s="283" t="s">
        <v>2096</v>
      </c>
      <c r="C1351" s="283" t="s">
        <v>2096</v>
      </c>
      <c r="D1351" s="283" t="s">
        <v>290</v>
      </c>
      <c r="E1351" s="283" t="s">
        <v>149</v>
      </c>
    </row>
    <row r="1352" spans="1:5" x14ac:dyDescent="0.15">
      <c r="A1352" s="283">
        <v>59057</v>
      </c>
      <c r="B1352" s="283" t="s">
        <v>2097</v>
      </c>
      <c r="C1352" s="283" t="s">
        <v>2098</v>
      </c>
      <c r="D1352" s="283" t="s">
        <v>782</v>
      </c>
    </row>
    <row r="1353" spans="1:5" x14ac:dyDescent="0.15">
      <c r="A1353" s="283">
        <v>59058</v>
      </c>
      <c r="B1353" s="283" t="s">
        <v>2099</v>
      </c>
      <c r="C1353" s="283" t="s">
        <v>2099</v>
      </c>
      <c r="D1353" s="283" t="s">
        <v>340</v>
      </c>
      <c r="E1353" s="283" t="s">
        <v>85</v>
      </c>
    </row>
    <row r="1354" spans="1:5" x14ac:dyDescent="0.15">
      <c r="A1354" s="283">
        <v>59059</v>
      </c>
      <c r="B1354" s="283" t="s">
        <v>14427</v>
      </c>
      <c r="C1354" s="283" t="s">
        <v>14427</v>
      </c>
      <c r="D1354" s="283" t="s">
        <v>571</v>
      </c>
      <c r="E1354" s="283" t="s">
        <v>85</v>
      </c>
    </row>
    <row r="1355" spans="1:5" x14ac:dyDescent="0.15">
      <c r="A1355" s="283">
        <v>59060</v>
      </c>
      <c r="B1355" s="283" t="s">
        <v>14428</v>
      </c>
      <c r="C1355" s="283" t="s">
        <v>14429</v>
      </c>
      <c r="D1355" s="283" t="s">
        <v>276</v>
      </c>
      <c r="E1355" s="283" t="s">
        <v>85</v>
      </c>
    </row>
    <row r="1356" spans="1:5" x14ac:dyDescent="0.15">
      <c r="A1356" s="283">
        <v>59061</v>
      </c>
      <c r="B1356" s="283" t="s">
        <v>2100</v>
      </c>
      <c r="C1356" s="283" t="s">
        <v>2101</v>
      </c>
      <c r="D1356" s="283" t="s">
        <v>290</v>
      </c>
      <c r="E1356" s="283" t="s">
        <v>100</v>
      </c>
    </row>
    <row r="1357" spans="1:5" x14ac:dyDescent="0.15">
      <c r="A1357" s="283">
        <v>59063</v>
      </c>
      <c r="B1357" s="283" t="s">
        <v>12941</v>
      </c>
      <c r="C1357" s="283" t="s">
        <v>12942</v>
      </c>
      <c r="D1357" s="283" t="s">
        <v>139</v>
      </c>
      <c r="E1357" s="283" t="s">
        <v>100</v>
      </c>
    </row>
    <row r="1358" spans="1:5" x14ac:dyDescent="0.15">
      <c r="A1358" s="283">
        <v>59064</v>
      </c>
      <c r="B1358" s="283" t="s">
        <v>2102</v>
      </c>
      <c r="C1358" s="283" t="s">
        <v>2102</v>
      </c>
      <c r="D1358" s="283" t="s">
        <v>106</v>
      </c>
      <c r="E1358" s="283" t="s">
        <v>85</v>
      </c>
    </row>
    <row r="1359" spans="1:5" x14ac:dyDescent="0.15">
      <c r="A1359" s="283">
        <v>59066</v>
      </c>
      <c r="B1359" s="283" t="s">
        <v>2103</v>
      </c>
      <c r="C1359" s="283" t="s">
        <v>2103</v>
      </c>
      <c r="D1359" s="283" t="s">
        <v>341</v>
      </c>
      <c r="E1359" s="283" t="s">
        <v>85</v>
      </c>
    </row>
    <row r="1360" spans="1:5" x14ac:dyDescent="0.15">
      <c r="A1360" s="283">
        <v>59067</v>
      </c>
      <c r="B1360" s="283" t="s">
        <v>2104</v>
      </c>
      <c r="C1360" s="283" t="s">
        <v>2105</v>
      </c>
      <c r="D1360" s="283" t="s">
        <v>769</v>
      </c>
      <c r="E1360" s="283" t="s">
        <v>149</v>
      </c>
    </row>
    <row r="1361" spans="1:5" x14ac:dyDescent="0.15">
      <c r="A1361" s="283">
        <v>59070</v>
      </c>
      <c r="B1361" s="283" t="s">
        <v>2106</v>
      </c>
      <c r="C1361" s="283" t="s">
        <v>2107</v>
      </c>
      <c r="D1361" s="283" t="s">
        <v>137</v>
      </c>
      <c r="E1361" s="283" t="s">
        <v>85</v>
      </c>
    </row>
    <row r="1362" spans="1:5" x14ac:dyDescent="0.15">
      <c r="A1362" s="283">
        <v>59075</v>
      </c>
      <c r="B1362" s="283" t="s">
        <v>14430</v>
      </c>
      <c r="C1362" s="283" t="s">
        <v>14430</v>
      </c>
      <c r="D1362" s="283" t="s">
        <v>354</v>
      </c>
    </row>
    <row r="1363" spans="1:5" x14ac:dyDescent="0.15">
      <c r="A1363" s="283">
        <v>59078</v>
      </c>
      <c r="B1363" s="283" t="s">
        <v>2108</v>
      </c>
      <c r="C1363" s="283" t="s">
        <v>2109</v>
      </c>
      <c r="D1363" s="283" t="s">
        <v>547</v>
      </c>
    </row>
    <row r="1364" spans="1:5" x14ac:dyDescent="0.15">
      <c r="A1364" s="283">
        <v>59079</v>
      </c>
      <c r="B1364" s="283" t="s">
        <v>2110</v>
      </c>
      <c r="C1364" s="283" t="s">
        <v>2110</v>
      </c>
      <c r="D1364" s="283" t="s">
        <v>765</v>
      </c>
    </row>
    <row r="1365" spans="1:5" x14ac:dyDescent="0.15">
      <c r="A1365" s="283">
        <v>59080</v>
      </c>
      <c r="B1365" s="283" t="s">
        <v>14431</v>
      </c>
      <c r="C1365" s="283" t="s">
        <v>14432</v>
      </c>
      <c r="D1365" s="283" t="s">
        <v>210</v>
      </c>
      <c r="E1365" s="283" t="s">
        <v>100</v>
      </c>
    </row>
    <row r="1366" spans="1:5" x14ac:dyDescent="0.15">
      <c r="A1366" s="283">
        <v>59081</v>
      </c>
      <c r="B1366" s="283" t="s">
        <v>2111</v>
      </c>
      <c r="C1366" s="283" t="s">
        <v>2111</v>
      </c>
      <c r="D1366" s="283" t="s">
        <v>224</v>
      </c>
    </row>
    <row r="1367" spans="1:5" x14ac:dyDescent="0.15">
      <c r="A1367" s="283">
        <v>59082</v>
      </c>
      <c r="B1367" s="283" t="s">
        <v>2112</v>
      </c>
      <c r="C1367" s="283" t="s">
        <v>2112</v>
      </c>
      <c r="D1367" s="283" t="s">
        <v>224</v>
      </c>
    </row>
    <row r="1368" spans="1:5" x14ac:dyDescent="0.15">
      <c r="A1368" s="283">
        <v>59085</v>
      </c>
      <c r="B1368" s="283" t="s">
        <v>2113</v>
      </c>
      <c r="C1368" s="283" t="s">
        <v>2113</v>
      </c>
      <c r="D1368" s="283" t="s">
        <v>368</v>
      </c>
    </row>
    <row r="1369" spans="1:5" x14ac:dyDescent="0.15">
      <c r="A1369" s="283">
        <v>59088</v>
      </c>
      <c r="B1369" s="283" t="s">
        <v>2114</v>
      </c>
      <c r="C1369" s="283" t="s">
        <v>2114</v>
      </c>
      <c r="D1369" s="283" t="s">
        <v>765</v>
      </c>
    </row>
    <row r="1370" spans="1:5" x14ac:dyDescent="0.15">
      <c r="A1370" s="283">
        <v>59089</v>
      </c>
      <c r="B1370" s="283" t="s">
        <v>2115</v>
      </c>
      <c r="C1370" s="283" t="s">
        <v>2116</v>
      </c>
      <c r="D1370" s="283" t="s">
        <v>765</v>
      </c>
    </row>
    <row r="1371" spans="1:5" x14ac:dyDescent="0.15">
      <c r="A1371" s="283">
        <v>59090</v>
      </c>
      <c r="B1371" s="283" t="s">
        <v>2117</v>
      </c>
      <c r="C1371" s="283" t="s">
        <v>2117</v>
      </c>
      <c r="D1371" s="283" t="s">
        <v>411</v>
      </c>
    </row>
    <row r="1372" spans="1:5" x14ac:dyDescent="0.15">
      <c r="A1372" s="283">
        <v>59091</v>
      </c>
      <c r="B1372" s="283" t="s">
        <v>2118</v>
      </c>
      <c r="C1372" s="283" t="s">
        <v>2118</v>
      </c>
      <c r="D1372" s="283" t="s">
        <v>1773</v>
      </c>
    </row>
    <row r="1373" spans="1:5" x14ac:dyDescent="0.15">
      <c r="A1373" s="283">
        <v>59094</v>
      </c>
      <c r="B1373" s="283" t="s">
        <v>2119</v>
      </c>
      <c r="C1373" s="283" t="s">
        <v>2119</v>
      </c>
      <c r="D1373" s="283" t="s">
        <v>664</v>
      </c>
    </row>
    <row r="1374" spans="1:5" x14ac:dyDescent="0.15">
      <c r="A1374" s="283">
        <v>59095</v>
      </c>
      <c r="B1374" s="283" t="s">
        <v>14433</v>
      </c>
      <c r="C1374" s="283" t="s">
        <v>14433</v>
      </c>
      <c r="D1374" s="283" t="s">
        <v>14434</v>
      </c>
      <c r="E1374" s="283" t="s">
        <v>100</v>
      </c>
    </row>
    <row r="1375" spans="1:5" x14ac:dyDescent="0.15">
      <c r="A1375" s="283">
        <v>59096</v>
      </c>
      <c r="B1375" s="283" t="s">
        <v>2120</v>
      </c>
      <c r="C1375" s="283" t="s">
        <v>2120</v>
      </c>
      <c r="D1375" s="283" t="s">
        <v>341</v>
      </c>
      <c r="E1375" s="283" t="s">
        <v>100</v>
      </c>
    </row>
    <row r="1376" spans="1:5" x14ac:dyDescent="0.15">
      <c r="A1376" s="283">
        <v>59099</v>
      </c>
      <c r="B1376" s="283" t="s">
        <v>2121</v>
      </c>
      <c r="C1376" s="283" t="s">
        <v>2121</v>
      </c>
      <c r="D1376" s="283" t="s">
        <v>988</v>
      </c>
    </row>
    <row r="1377" spans="1:5" x14ac:dyDescent="0.15">
      <c r="A1377" s="283">
        <v>59125</v>
      </c>
      <c r="B1377" s="283" t="s">
        <v>2123</v>
      </c>
      <c r="C1377" s="283" t="s">
        <v>2123</v>
      </c>
      <c r="D1377" s="283" t="s">
        <v>210</v>
      </c>
      <c r="E1377" s="283" t="s">
        <v>85</v>
      </c>
    </row>
    <row r="1378" spans="1:5" x14ac:dyDescent="0.15">
      <c r="A1378" s="283">
        <v>59127</v>
      </c>
      <c r="B1378" s="283" t="s">
        <v>2124</v>
      </c>
      <c r="C1378" s="283" t="s">
        <v>2124</v>
      </c>
      <c r="D1378" s="283" t="s">
        <v>486</v>
      </c>
    </row>
    <row r="1379" spans="1:5" x14ac:dyDescent="0.15">
      <c r="A1379" s="283">
        <v>59129</v>
      </c>
      <c r="B1379" s="283" t="s">
        <v>2125</v>
      </c>
      <c r="C1379" s="283" t="s">
        <v>2125</v>
      </c>
      <c r="D1379" s="283" t="s">
        <v>664</v>
      </c>
    </row>
    <row r="1380" spans="1:5" x14ac:dyDescent="0.15">
      <c r="A1380" s="283">
        <v>59130</v>
      </c>
      <c r="B1380" s="283" t="s">
        <v>2126</v>
      </c>
      <c r="C1380" s="283" t="s">
        <v>2126</v>
      </c>
      <c r="D1380" s="283" t="s">
        <v>757</v>
      </c>
      <c r="E1380" s="283" t="s">
        <v>100</v>
      </c>
    </row>
    <row r="1381" spans="1:5" x14ac:dyDescent="0.15">
      <c r="A1381" s="283">
        <v>59132</v>
      </c>
      <c r="B1381" s="283" t="s">
        <v>2127</v>
      </c>
      <c r="C1381" s="283" t="s">
        <v>2128</v>
      </c>
      <c r="D1381" s="283" t="s">
        <v>1441</v>
      </c>
    </row>
    <row r="1382" spans="1:5" x14ac:dyDescent="0.15">
      <c r="A1382" s="283">
        <v>59134</v>
      </c>
      <c r="B1382" s="283" t="s">
        <v>2129</v>
      </c>
      <c r="C1382" s="283" t="s">
        <v>2129</v>
      </c>
      <c r="D1382" s="283" t="s">
        <v>641</v>
      </c>
      <c r="E1382" s="283" t="s">
        <v>85</v>
      </c>
    </row>
    <row r="1383" spans="1:5" x14ac:dyDescent="0.15">
      <c r="A1383" s="283">
        <v>59135</v>
      </c>
      <c r="B1383" s="283" t="s">
        <v>2130</v>
      </c>
      <c r="C1383" s="283" t="s">
        <v>2130</v>
      </c>
      <c r="D1383" s="283" t="s">
        <v>309</v>
      </c>
      <c r="E1383" s="283" t="s">
        <v>85</v>
      </c>
    </row>
    <row r="1384" spans="1:5" x14ac:dyDescent="0.15">
      <c r="A1384" s="283">
        <v>59137</v>
      </c>
      <c r="B1384" s="283" t="s">
        <v>2131</v>
      </c>
      <c r="C1384" s="283" t="s">
        <v>2131</v>
      </c>
      <c r="D1384" s="283" t="s">
        <v>580</v>
      </c>
      <c r="E1384" s="283" t="s">
        <v>149</v>
      </c>
    </row>
    <row r="1385" spans="1:5" x14ac:dyDescent="0.15">
      <c r="A1385" s="283">
        <v>59138</v>
      </c>
      <c r="B1385" s="283" t="s">
        <v>2132</v>
      </c>
      <c r="C1385" s="283" t="s">
        <v>2133</v>
      </c>
      <c r="D1385" s="283" t="s">
        <v>276</v>
      </c>
      <c r="E1385" s="283" t="s">
        <v>100</v>
      </c>
    </row>
    <row r="1386" spans="1:5" x14ac:dyDescent="0.15">
      <c r="A1386" s="283">
        <v>59139</v>
      </c>
      <c r="B1386" s="283" t="s">
        <v>2134</v>
      </c>
      <c r="C1386" s="283" t="s">
        <v>2134</v>
      </c>
      <c r="D1386" s="283" t="s">
        <v>772</v>
      </c>
    </row>
    <row r="1387" spans="1:5" x14ac:dyDescent="0.15">
      <c r="A1387" s="283">
        <v>59140</v>
      </c>
      <c r="B1387" s="283" t="s">
        <v>2135</v>
      </c>
      <c r="C1387" s="283" t="s">
        <v>2135</v>
      </c>
      <c r="D1387" s="283" t="s">
        <v>210</v>
      </c>
    </row>
    <row r="1388" spans="1:5" x14ac:dyDescent="0.15">
      <c r="A1388" s="283">
        <v>59144</v>
      </c>
      <c r="B1388" s="283" t="s">
        <v>2136</v>
      </c>
      <c r="C1388" s="283" t="s">
        <v>2136</v>
      </c>
      <c r="D1388" s="283" t="s">
        <v>1504</v>
      </c>
      <c r="E1388" s="283" t="s">
        <v>100</v>
      </c>
    </row>
    <row r="1389" spans="1:5" x14ac:dyDescent="0.15">
      <c r="A1389" s="283">
        <v>59147</v>
      </c>
      <c r="B1389" s="283" t="s">
        <v>2137</v>
      </c>
      <c r="C1389" s="283" t="s">
        <v>2138</v>
      </c>
      <c r="D1389" s="283" t="s">
        <v>1202</v>
      </c>
      <c r="E1389" s="283" t="s">
        <v>85</v>
      </c>
    </row>
    <row r="1390" spans="1:5" x14ac:dyDescent="0.15">
      <c r="A1390" s="283">
        <v>59148</v>
      </c>
      <c r="B1390" s="283" t="s">
        <v>2139</v>
      </c>
      <c r="C1390" s="283" t="s">
        <v>2140</v>
      </c>
      <c r="D1390" s="283" t="s">
        <v>1202</v>
      </c>
      <c r="E1390" s="283" t="s">
        <v>149</v>
      </c>
    </row>
    <row r="1391" spans="1:5" x14ac:dyDescent="0.15">
      <c r="A1391" s="283">
        <v>59150</v>
      </c>
      <c r="B1391" s="283" t="s">
        <v>2141</v>
      </c>
      <c r="C1391" s="283" t="s">
        <v>2142</v>
      </c>
      <c r="D1391" s="283" t="s">
        <v>1372</v>
      </c>
      <c r="E1391" s="283" t="s">
        <v>85</v>
      </c>
    </row>
    <row r="1392" spans="1:5" x14ac:dyDescent="0.15">
      <c r="A1392" s="283">
        <v>59151</v>
      </c>
      <c r="B1392" s="283" t="s">
        <v>2143</v>
      </c>
      <c r="C1392" s="283" t="s">
        <v>2143</v>
      </c>
      <c r="D1392" s="283" t="s">
        <v>571</v>
      </c>
    </row>
    <row r="1393" spans="1:5" x14ac:dyDescent="0.15">
      <c r="A1393" s="283">
        <v>59152</v>
      </c>
      <c r="B1393" s="283" t="s">
        <v>2144</v>
      </c>
      <c r="C1393" s="283" t="s">
        <v>2144</v>
      </c>
      <c r="D1393" s="283" t="s">
        <v>14306</v>
      </c>
      <c r="E1393" s="283" t="s">
        <v>100</v>
      </c>
    </row>
    <row r="1394" spans="1:5" x14ac:dyDescent="0.15">
      <c r="A1394" s="283">
        <v>59153</v>
      </c>
      <c r="B1394" s="283" t="s">
        <v>2145</v>
      </c>
      <c r="C1394" s="283" t="s">
        <v>2145</v>
      </c>
      <c r="D1394" s="283" t="s">
        <v>227</v>
      </c>
      <c r="E1394" s="283" t="s">
        <v>85</v>
      </c>
    </row>
    <row r="1395" spans="1:5" x14ac:dyDescent="0.15">
      <c r="A1395" s="283">
        <v>59154</v>
      </c>
      <c r="B1395" s="283" t="s">
        <v>2146</v>
      </c>
      <c r="C1395" s="283" t="s">
        <v>2146</v>
      </c>
      <c r="D1395" s="283" t="s">
        <v>1574</v>
      </c>
    </row>
    <row r="1396" spans="1:5" x14ac:dyDescent="0.15">
      <c r="A1396" s="283">
        <v>59156</v>
      </c>
      <c r="B1396" s="283" t="s">
        <v>2147</v>
      </c>
      <c r="C1396" s="283" t="s">
        <v>2147</v>
      </c>
      <c r="D1396" s="283" t="s">
        <v>378</v>
      </c>
    </row>
    <row r="1397" spans="1:5" x14ac:dyDescent="0.15">
      <c r="A1397" s="283">
        <v>59158</v>
      </c>
      <c r="B1397" s="283" t="s">
        <v>2148</v>
      </c>
      <c r="C1397" s="283" t="s">
        <v>2148</v>
      </c>
      <c r="D1397" s="283" t="s">
        <v>304</v>
      </c>
      <c r="E1397" s="283" t="s">
        <v>100</v>
      </c>
    </row>
    <row r="1398" spans="1:5" x14ac:dyDescent="0.15">
      <c r="A1398" s="283">
        <v>59161</v>
      </c>
      <c r="B1398" s="283" t="s">
        <v>2149</v>
      </c>
      <c r="C1398" s="283" t="s">
        <v>2149</v>
      </c>
      <c r="D1398" s="283" t="s">
        <v>212</v>
      </c>
      <c r="E1398" s="283" t="s">
        <v>85</v>
      </c>
    </row>
    <row r="1399" spans="1:5" x14ac:dyDescent="0.15">
      <c r="A1399" s="283">
        <v>59162</v>
      </c>
      <c r="B1399" s="283" t="s">
        <v>2150</v>
      </c>
      <c r="C1399" s="283" t="s">
        <v>2150</v>
      </c>
      <c r="D1399" s="283" t="s">
        <v>189</v>
      </c>
      <c r="E1399" s="283" t="s">
        <v>85</v>
      </c>
    </row>
    <row r="1400" spans="1:5" x14ac:dyDescent="0.15">
      <c r="A1400" s="283">
        <v>59165</v>
      </c>
      <c r="B1400" s="283" t="s">
        <v>2151</v>
      </c>
      <c r="C1400" s="283" t="s">
        <v>2151</v>
      </c>
      <c r="D1400" s="283" t="s">
        <v>743</v>
      </c>
      <c r="E1400" s="283" t="s">
        <v>100</v>
      </c>
    </row>
    <row r="1401" spans="1:5" x14ac:dyDescent="0.15">
      <c r="A1401" s="283">
        <v>59167</v>
      </c>
      <c r="B1401" s="283" t="s">
        <v>14435</v>
      </c>
      <c r="C1401" s="283" t="s">
        <v>14436</v>
      </c>
      <c r="D1401" s="283" t="s">
        <v>273</v>
      </c>
      <c r="E1401" s="283" t="s">
        <v>85</v>
      </c>
    </row>
    <row r="1402" spans="1:5" x14ac:dyDescent="0.15">
      <c r="A1402" s="283">
        <v>59170</v>
      </c>
      <c r="B1402" s="283" t="s">
        <v>2152</v>
      </c>
      <c r="C1402" s="283" t="s">
        <v>2152</v>
      </c>
      <c r="D1402" s="283" t="s">
        <v>371</v>
      </c>
    </row>
    <row r="1403" spans="1:5" x14ac:dyDescent="0.15">
      <c r="A1403" s="283">
        <v>59171</v>
      </c>
      <c r="B1403" s="283" t="s">
        <v>2153</v>
      </c>
      <c r="C1403" s="283" t="s">
        <v>2153</v>
      </c>
      <c r="D1403" s="283" t="s">
        <v>2154</v>
      </c>
    </row>
    <row r="1404" spans="1:5" x14ac:dyDescent="0.15">
      <c r="A1404" s="283">
        <v>59172</v>
      </c>
      <c r="B1404" s="283" t="s">
        <v>2155</v>
      </c>
      <c r="C1404" s="283" t="s">
        <v>2155</v>
      </c>
      <c r="D1404" s="283" t="s">
        <v>335</v>
      </c>
    </row>
    <row r="1405" spans="1:5" x14ac:dyDescent="0.15">
      <c r="A1405" s="283">
        <v>59173</v>
      </c>
      <c r="B1405" s="283" t="s">
        <v>2156</v>
      </c>
      <c r="C1405" s="283" t="s">
        <v>2156</v>
      </c>
      <c r="D1405" s="283" t="s">
        <v>267</v>
      </c>
      <c r="E1405" s="283" t="s">
        <v>85</v>
      </c>
    </row>
    <row r="1406" spans="1:5" x14ac:dyDescent="0.15">
      <c r="A1406" s="283">
        <v>59176</v>
      </c>
      <c r="B1406" s="283" t="s">
        <v>2157</v>
      </c>
      <c r="C1406" s="283" t="s">
        <v>2157</v>
      </c>
      <c r="D1406" s="283" t="s">
        <v>350</v>
      </c>
      <c r="E1406" s="283" t="s">
        <v>85</v>
      </c>
    </row>
    <row r="1407" spans="1:5" x14ac:dyDescent="0.15">
      <c r="A1407" s="283">
        <v>59177</v>
      </c>
      <c r="B1407" s="283" t="s">
        <v>2158</v>
      </c>
      <c r="C1407" s="283" t="s">
        <v>2158</v>
      </c>
      <c r="D1407" s="283" t="s">
        <v>118</v>
      </c>
      <c r="E1407" s="283" t="s">
        <v>85</v>
      </c>
    </row>
    <row r="1408" spans="1:5" x14ac:dyDescent="0.15">
      <c r="A1408" s="283">
        <v>59179</v>
      </c>
      <c r="B1408" s="283" t="s">
        <v>2159</v>
      </c>
      <c r="C1408" s="283" t="s">
        <v>2160</v>
      </c>
      <c r="D1408" s="283" t="s">
        <v>557</v>
      </c>
    </row>
    <row r="1409" spans="1:5" x14ac:dyDescent="0.15">
      <c r="A1409" s="283">
        <v>59180</v>
      </c>
      <c r="B1409" s="283" t="s">
        <v>2161</v>
      </c>
      <c r="C1409" s="283" t="s">
        <v>2161</v>
      </c>
      <c r="D1409" s="283" t="s">
        <v>495</v>
      </c>
      <c r="E1409" s="283" t="s">
        <v>85</v>
      </c>
    </row>
    <row r="1410" spans="1:5" x14ac:dyDescent="0.15">
      <c r="A1410" s="283">
        <v>59186</v>
      </c>
      <c r="B1410" s="283" t="s">
        <v>14437</v>
      </c>
      <c r="C1410" s="283" t="s">
        <v>14437</v>
      </c>
      <c r="D1410" s="283" t="s">
        <v>87</v>
      </c>
      <c r="E1410" s="283" t="s">
        <v>85</v>
      </c>
    </row>
    <row r="1411" spans="1:5" x14ac:dyDescent="0.15">
      <c r="A1411" s="283">
        <v>59189</v>
      </c>
      <c r="B1411" s="283" t="s">
        <v>14438</v>
      </c>
      <c r="C1411" s="283" t="s">
        <v>14438</v>
      </c>
      <c r="D1411" s="283" t="s">
        <v>1685</v>
      </c>
    </row>
    <row r="1412" spans="1:5" x14ac:dyDescent="0.15">
      <c r="A1412" s="283">
        <v>59191</v>
      </c>
      <c r="B1412" s="283" t="s">
        <v>2162</v>
      </c>
      <c r="C1412" s="283" t="s">
        <v>2163</v>
      </c>
      <c r="D1412" s="283" t="s">
        <v>198</v>
      </c>
      <c r="E1412" s="283" t="s">
        <v>85</v>
      </c>
    </row>
    <row r="1413" spans="1:5" x14ac:dyDescent="0.15">
      <c r="A1413" s="283">
        <v>59192</v>
      </c>
      <c r="B1413" s="283" t="s">
        <v>2164</v>
      </c>
      <c r="C1413" s="283" t="s">
        <v>2164</v>
      </c>
      <c r="D1413" s="283" t="s">
        <v>14389</v>
      </c>
      <c r="E1413" s="283" t="s">
        <v>149</v>
      </c>
    </row>
    <row r="1414" spans="1:5" x14ac:dyDescent="0.15">
      <c r="A1414" s="283">
        <v>59198</v>
      </c>
      <c r="B1414" s="283" t="s">
        <v>14439</v>
      </c>
      <c r="C1414" s="283" t="s">
        <v>14440</v>
      </c>
      <c r="D1414" s="283" t="s">
        <v>347</v>
      </c>
      <c r="E1414" s="283" t="s">
        <v>85</v>
      </c>
    </row>
    <row r="1415" spans="1:5" x14ac:dyDescent="0.15">
      <c r="A1415" s="283">
        <v>59199</v>
      </c>
      <c r="B1415" s="283" t="s">
        <v>2165</v>
      </c>
      <c r="C1415" s="283" t="s">
        <v>2165</v>
      </c>
      <c r="D1415" s="283" t="s">
        <v>198</v>
      </c>
    </row>
    <row r="1416" spans="1:5" x14ac:dyDescent="0.15">
      <c r="A1416" s="283">
        <v>59200</v>
      </c>
      <c r="B1416" s="283" t="s">
        <v>2166</v>
      </c>
      <c r="C1416" s="283" t="s">
        <v>2166</v>
      </c>
      <c r="D1416" s="283" t="s">
        <v>571</v>
      </c>
    </row>
    <row r="1417" spans="1:5" x14ac:dyDescent="0.15">
      <c r="A1417" s="283">
        <v>59204</v>
      </c>
      <c r="B1417" s="283" t="s">
        <v>2167</v>
      </c>
      <c r="C1417" s="283" t="s">
        <v>184</v>
      </c>
      <c r="D1417" s="283" t="s">
        <v>480</v>
      </c>
      <c r="E1417" s="283" t="s">
        <v>85</v>
      </c>
    </row>
    <row r="1418" spans="1:5" x14ac:dyDescent="0.15">
      <c r="A1418" s="283">
        <v>59205</v>
      </c>
      <c r="B1418" s="283" t="s">
        <v>2168</v>
      </c>
      <c r="C1418" s="283" t="s">
        <v>2169</v>
      </c>
      <c r="D1418" s="283" t="s">
        <v>185</v>
      </c>
    </row>
    <row r="1419" spans="1:5" x14ac:dyDescent="0.15">
      <c r="A1419" s="283">
        <v>59207</v>
      </c>
      <c r="B1419" s="283" t="s">
        <v>2170</v>
      </c>
      <c r="C1419" s="283" t="s">
        <v>2171</v>
      </c>
      <c r="D1419" s="283" t="s">
        <v>185</v>
      </c>
    </row>
    <row r="1420" spans="1:5" x14ac:dyDescent="0.15">
      <c r="A1420" s="283">
        <v>59208</v>
      </c>
      <c r="B1420" s="283" t="s">
        <v>2172</v>
      </c>
      <c r="C1420" s="283" t="s">
        <v>2172</v>
      </c>
      <c r="D1420" s="283" t="s">
        <v>346</v>
      </c>
    </row>
    <row r="1421" spans="1:5" x14ac:dyDescent="0.15">
      <c r="A1421" s="283">
        <v>59209</v>
      </c>
      <c r="B1421" s="283" t="s">
        <v>2173</v>
      </c>
      <c r="C1421" s="283" t="s">
        <v>2173</v>
      </c>
      <c r="D1421" s="283" t="s">
        <v>1078</v>
      </c>
    </row>
    <row r="1422" spans="1:5" x14ac:dyDescent="0.15">
      <c r="A1422" s="283">
        <v>59211</v>
      </c>
      <c r="B1422" s="283" t="s">
        <v>2174</v>
      </c>
      <c r="C1422" s="283" t="s">
        <v>2175</v>
      </c>
      <c r="D1422" s="283" t="s">
        <v>564</v>
      </c>
      <c r="E1422" s="283" t="s">
        <v>85</v>
      </c>
    </row>
    <row r="1423" spans="1:5" x14ac:dyDescent="0.15">
      <c r="A1423" s="283">
        <v>59212</v>
      </c>
      <c r="B1423" s="283" t="s">
        <v>14441</v>
      </c>
      <c r="C1423" s="283" t="s">
        <v>14441</v>
      </c>
      <c r="D1423" s="283" t="s">
        <v>632</v>
      </c>
      <c r="E1423" s="283" t="s">
        <v>149</v>
      </c>
    </row>
    <row r="1424" spans="1:5" x14ac:dyDescent="0.15">
      <c r="A1424" s="283">
        <v>59215</v>
      </c>
      <c r="B1424" s="283" t="s">
        <v>2176</v>
      </c>
      <c r="C1424" s="283" t="s">
        <v>2176</v>
      </c>
      <c r="D1424" s="283" t="s">
        <v>1989</v>
      </c>
      <c r="E1424" s="283" t="s">
        <v>85</v>
      </c>
    </row>
    <row r="1425" spans="1:5" x14ac:dyDescent="0.15">
      <c r="A1425" s="283">
        <v>59218</v>
      </c>
      <c r="B1425" s="283" t="s">
        <v>2177</v>
      </c>
      <c r="C1425" s="283" t="s">
        <v>2177</v>
      </c>
      <c r="D1425" s="283" t="s">
        <v>1135</v>
      </c>
      <c r="E1425" s="283" t="s">
        <v>149</v>
      </c>
    </row>
    <row r="1426" spans="1:5" x14ac:dyDescent="0.15">
      <c r="A1426" s="283">
        <v>59219</v>
      </c>
      <c r="B1426" s="283" t="s">
        <v>2178</v>
      </c>
      <c r="C1426" s="283" t="s">
        <v>2178</v>
      </c>
      <c r="D1426" s="283" t="s">
        <v>1135</v>
      </c>
      <c r="E1426" s="283" t="s">
        <v>149</v>
      </c>
    </row>
    <row r="1427" spans="1:5" x14ac:dyDescent="0.15">
      <c r="A1427" s="283">
        <v>59225</v>
      </c>
      <c r="B1427" s="283" t="s">
        <v>2179</v>
      </c>
      <c r="C1427" s="283" t="s">
        <v>2179</v>
      </c>
      <c r="D1427" s="283" t="s">
        <v>371</v>
      </c>
    </row>
    <row r="1428" spans="1:5" x14ac:dyDescent="0.15">
      <c r="A1428" s="283">
        <v>59226</v>
      </c>
      <c r="B1428" s="283" t="s">
        <v>2180</v>
      </c>
      <c r="C1428" s="283" t="s">
        <v>2180</v>
      </c>
      <c r="D1428" s="283" t="s">
        <v>1003</v>
      </c>
    </row>
    <row r="1429" spans="1:5" x14ac:dyDescent="0.15">
      <c r="A1429" s="283">
        <v>59228</v>
      </c>
      <c r="B1429" s="283" t="s">
        <v>2181</v>
      </c>
      <c r="C1429" s="283" t="s">
        <v>2181</v>
      </c>
      <c r="D1429" s="283" t="s">
        <v>193</v>
      </c>
      <c r="E1429" s="283" t="s">
        <v>100</v>
      </c>
    </row>
    <row r="1430" spans="1:5" x14ac:dyDescent="0.15">
      <c r="A1430" s="283">
        <v>59231</v>
      </c>
      <c r="B1430" s="283" t="s">
        <v>14442</v>
      </c>
      <c r="C1430" s="283" t="s">
        <v>14443</v>
      </c>
      <c r="D1430" s="283" t="s">
        <v>89</v>
      </c>
    </row>
    <row r="1431" spans="1:5" x14ac:dyDescent="0.15">
      <c r="A1431" s="283">
        <v>59232</v>
      </c>
      <c r="B1431" s="283" t="s">
        <v>2182</v>
      </c>
      <c r="C1431" s="283" t="s">
        <v>2182</v>
      </c>
      <c r="D1431" s="283" t="s">
        <v>13168</v>
      </c>
      <c r="E1431" s="283" t="s">
        <v>100</v>
      </c>
    </row>
    <row r="1432" spans="1:5" x14ac:dyDescent="0.15">
      <c r="A1432" s="283">
        <v>59233</v>
      </c>
      <c r="B1432" s="283" t="s">
        <v>12617</v>
      </c>
      <c r="C1432" s="283" t="s">
        <v>12617</v>
      </c>
      <c r="D1432" s="283" t="s">
        <v>689</v>
      </c>
      <c r="E1432" s="283" t="s">
        <v>85</v>
      </c>
    </row>
    <row r="1433" spans="1:5" x14ac:dyDescent="0.15">
      <c r="A1433" s="283">
        <v>59234</v>
      </c>
      <c r="B1433" s="283" t="s">
        <v>2183</v>
      </c>
      <c r="C1433" s="283" t="s">
        <v>2184</v>
      </c>
      <c r="D1433" s="283" t="s">
        <v>13176</v>
      </c>
      <c r="E1433" s="283" t="s">
        <v>149</v>
      </c>
    </row>
    <row r="1434" spans="1:5" x14ac:dyDescent="0.15">
      <c r="A1434" s="283">
        <v>59235</v>
      </c>
      <c r="B1434" s="283" t="s">
        <v>2185</v>
      </c>
      <c r="C1434" s="283" t="s">
        <v>2185</v>
      </c>
      <c r="D1434" s="283" t="s">
        <v>236</v>
      </c>
      <c r="E1434" s="283" t="s">
        <v>85</v>
      </c>
    </row>
    <row r="1435" spans="1:5" x14ac:dyDescent="0.15">
      <c r="A1435" s="283">
        <v>59236</v>
      </c>
      <c r="B1435" s="283" t="s">
        <v>14444</v>
      </c>
      <c r="C1435" s="283" t="s">
        <v>14445</v>
      </c>
      <c r="D1435" s="283" t="s">
        <v>1290</v>
      </c>
    </row>
    <row r="1436" spans="1:5" x14ac:dyDescent="0.15">
      <c r="A1436" s="283">
        <v>59238</v>
      </c>
      <c r="B1436" s="283" t="s">
        <v>2186</v>
      </c>
      <c r="C1436" s="283" t="s">
        <v>2186</v>
      </c>
      <c r="D1436" s="283" t="s">
        <v>247</v>
      </c>
    </row>
    <row r="1437" spans="1:5" x14ac:dyDescent="0.15">
      <c r="A1437" s="283">
        <v>59240</v>
      </c>
      <c r="B1437" s="283" t="s">
        <v>2187</v>
      </c>
      <c r="C1437" s="283" t="s">
        <v>2187</v>
      </c>
      <c r="D1437" s="283" t="s">
        <v>539</v>
      </c>
    </row>
    <row r="1438" spans="1:5" x14ac:dyDescent="0.15">
      <c r="A1438" s="283">
        <v>59241</v>
      </c>
      <c r="B1438" s="283" t="s">
        <v>2188</v>
      </c>
      <c r="C1438" s="283" t="s">
        <v>2188</v>
      </c>
      <c r="D1438" s="283" t="s">
        <v>970</v>
      </c>
    </row>
    <row r="1439" spans="1:5" x14ac:dyDescent="0.15">
      <c r="A1439" s="283">
        <v>59242</v>
      </c>
      <c r="B1439" s="283" t="s">
        <v>2189</v>
      </c>
      <c r="C1439" s="283" t="s">
        <v>2190</v>
      </c>
      <c r="D1439" s="283" t="s">
        <v>970</v>
      </c>
    </row>
    <row r="1440" spans="1:5" x14ac:dyDescent="0.15">
      <c r="A1440" s="283">
        <v>59243</v>
      </c>
      <c r="B1440" s="283" t="s">
        <v>2191</v>
      </c>
      <c r="C1440" s="283" t="s">
        <v>2191</v>
      </c>
      <c r="D1440" s="283" t="s">
        <v>970</v>
      </c>
    </row>
    <row r="1441" spans="1:5" x14ac:dyDescent="0.15">
      <c r="A1441" s="283">
        <v>59244</v>
      </c>
      <c r="B1441" s="283" t="s">
        <v>2192</v>
      </c>
      <c r="C1441" s="283" t="s">
        <v>2192</v>
      </c>
      <c r="D1441" s="283" t="s">
        <v>187</v>
      </c>
      <c r="E1441" s="283" t="s">
        <v>85</v>
      </c>
    </row>
    <row r="1442" spans="1:5" x14ac:dyDescent="0.15">
      <c r="A1442" s="283">
        <v>59245</v>
      </c>
      <c r="B1442" s="283" t="s">
        <v>2193</v>
      </c>
      <c r="C1442" s="283" t="s">
        <v>2193</v>
      </c>
      <c r="D1442" s="283" t="s">
        <v>265</v>
      </c>
    </row>
    <row r="1443" spans="1:5" x14ac:dyDescent="0.15">
      <c r="A1443" s="283">
        <v>59246</v>
      </c>
      <c r="B1443" s="283" t="s">
        <v>2194</v>
      </c>
      <c r="C1443" s="283" t="s">
        <v>2194</v>
      </c>
      <c r="D1443" s="283" t="s">
        <v>201</v>
      </c>
      <c r="E1443" s="283" t="s">
        <v>85</v>
      </c>
    </row>
    <row r="1444" spans="1:5" x14ac:dyDescent="0.15">
      <c r="A1444" s="283">
        <v>59249</v>
      </c>
      <c r="B1444" s="283" t="s">
        <v>2195</v>
      </c>
      <c r="C1444" s="283" t="s">
        <v>2195</v>
      </c>
      <c r="D1444" s="283" t="s">
        <v>699</v>
      </c>
      <c r="E1444" s="283" t="s">
        <v>85</v>
      </c>
    </row>
    <row r="1445" spans="1:5" x14ac:dyDescent="0.15">
      <c r="A1445" s="283">
        <v>59250</v>
      </c>
      <c r="B1445" s="283" t="s">
        <v>2196</v>
      </c>
      <c r="C1445" s="283" t="s">
        <v>2197</v>
      </c>
      <c r="D1445" s="283" t="s">
        <v>425</v>
      </c>
      <c r="E1445" s="283" t="s">
        <v>149</v>
      </c>
    </row>
    <row r="1446" spans="1:5" x14ac:dyDescent="0.15">
      <c r="A1446" s="283">
        <v>59251</v>
      </c>
      <c r="B1446" s="283" t="s">
        <v>2198</v>
      </c>
      <c r="C1446" s="283" t="s">
        <v>2199</v>
      </c>
      <c r="D1446" s="283" t="s">
        <v>580</v>
      </c>
      <c r="E1446" s="283" t="s">
        <v>100</v>
      </c>
    </row>
    <row r="1447" spans="1:5" x14ac:dyDescent="0.15">
      <c r="A1447" s="283">
        <v>59252</v>
      </c>
      <c r="B1447" s="283" t="s">
        <v>2200</v>
      </c>
      <c r="C1447" s="283" t="s">
        <v>2201</v>
      </c>
      <c r="D1447" s="283" t="s">
        <v>580</v>
      </c>
      <c r="E1447" s="283" t="s">
        <v>85</v>
      </c>
    </row>
    <row r="1448" spans="1:5" x14ac:dyDescent="0.15">
      <c r="A1448" s="283">
        <v>59253</v>
      </c>
      <c r="B1448" s="283" t="s">
        <v>2202</v>
      </c>
      <c r="C1448" s="283" t="s">
        <v>2202</v>
      </c>
      <c r="D1448" s="283" t="s">
        <v>2203</v>
      </c>
    </row>
    <row r="1449" spans="1:5" x14ac:dyDescent="0.15">
      <c r="A1449" s="283">
        <v>59254</v>
      </c>
      <c r="B1449" s="283" t="s">
        <v>2204</v>
      </c>
      <c r="C1449" s="283" t="s">
        <v>2204</v>
      </c>
      <c r="D1449" s="283" t="s">
        <v>721</v>
      </c>
    </row>
    <row r="1450" spans="1:5" x14ac:dyDescent="0.15">
      <c r="A1450" s="283">
        <v>59255</v>
      </c>
      <c r="B1450" s="283" t="s">
        <v>2205</v>
      </c>
      <c r="C1450" s="283" t="s">
        <v>2206</v>
      </c>
      <c r="D1450" s="283" t="s">
        <v>171</v>
      </c>
      <c r="E1450" s="283" t="s">
        <v>100</v>
      </c>
    </row>
    <row r="1451" spans="1:5" x14ac:dyDescent="0.15">
      <c r="A1451" s="283">
        <v>59257</v>
      </c>
      <c r="B1451" s="283" t="s">
        <v>2207</v>
      </c>
      <c r="C1451" s="283" t="s">
        <v>2207</v>
      </c>
      <c r="D1451" s="283" t="s">
        <v>438</v>
      </c>
    </row>
    <row r="1452" spans="1:5" x14ac:dyDescent="0.15">
      <c r="A1452" s="283">
        <v>59260</v>
      </c>
      <c r="B1452" s="283" t="s">
        <v>2208</v>
      </c>
      <c r="C1452" s="283" t="s">
        <v>2208</v>
      </c>
      <c r="D1452" s="283" t="s">
        <v>652</v>
      </c>
    </row>
    <row r="1453" spans="1:5" x14ac:dyDescent="0.15">
      <c r="A1453" s="283">
        <v>59265</v>
      </c>
      <c r="B1453" s="283" t="s">
        <v>2209</v>
      </c>
      <c r="C1453" s="283" t="s">
        <v>2209</v>
      </c>
      <c r="D1453" s="283" t="s">
        <v>931</v>
      </c>
    </row>
    <row r="1454" spans="1:5" x14ac:dyDescent="0.15">
      <c r="A1454" s="283">
        <v>59270</v>
      </c>
      <c r="B1454" s="283" t="s">
        <v>2210</v>
      </c>
      <c r="C1454" s="283" t="s">
        <v>2210</v>
      </c>
      <c r="D1454" s="283" t="s">
        <v>785</v>
      </c>
    </row>
    <row r="1455" spans="1:5" x14ac:dyDescent="0.15">
      <c r="A1455" s="283">
        <v>59272</v>
      </c>
      <c r="B1455" s="283" t="s">
        <v>2211</v>
      </c>
      <c r="C1455" s="283" t="s">
        <v>2212</v>
      </c>
      <c r="D1455" s="283" t="s">
        <v>134</v>
      </c>
    </row>
    <row r="1456" spans="1:5" x14ac:dyDescent="0.15">
      <c r="A1456" s="283">
        <v>59273</v>
      </c>
      <c r="B1456" s="283" t="s">
        <v>2213</v>
      </c>
      <c r="C1456" s="283" t="s">
        <v>2213</v>
      </c>
      <c r="D1456" s="283" t="s">
        <v>356</v>
      </c>
    </row>
    <row r="1457" spans="1:5" x14ac:dyDescent="0.15">
      <c r="A1457" s="283">
        <v>59275</v>
      </c>
      <c r="B1457" s="283" t="s">
        <v>2214</v>
      </c>
      <c r="C1457" s="283" t="s">
        <v>2215</v>
      </c>
      <c r="D1457" s="283" t="s">
        <v>250</v>
      </c>
      <c r="E1457" s="283" t="s">
        <v>282</v>
      </c>
    </row>
    <row r="1458" spans="1:5" x14ac:dyDescent="0.15">
      <c r="A1458" s="283">
        <v>59280</v>
      </c>
      <c r="B1458" s="283" t="s">
        <v>2216</v>
      </c>
      <c r="C1458" s="283" t="s">
        <v>2216</v>
      </c>
      <c r="D1458" s="283" t="s">
        <v>193</v>
      </c>
      <c r="E1458" s="283" t="s">
        <v>85</v>
      </c>
    </row>
    <row r="1459" spans="1:5" x14ac:dyDescent="0.15">
      <c r="A1459" s="283">
        <v>59281</v>
      </c>
      <c r="B1459" s="283" t="s">
        <v>2217</v>
      </c>
      <c r="C1459" s="283" t="s">
        <v>2217</v>
      </c>
      <c r="D1459" s="283" t="s">
        <v>411</v>
      </c>
    </row>
    <row r="1460" spans="1:5" x14ac:dyDescent="0.15">
      <c r="A1460" s="283">
        <v>59282</v>
      </c>
      <c r="B1460" s="283" t="s">
        <v>2218</v>
      </c>
      <c r="C1460" s="283" t="s">
        <v>2219</v>
      </c>
      <c r="D1460" s="283" t="s">
        <v>335</v>
      </c>
      <c r="E1460" s="283" t="s">
        <v>100</v>
      </c>
    </row>
    <row r="1461" spans="1:5" x14ac:dyDescent="0.15">
      <c r="A1461" s="283">
        <v>59284</v>
      </c>
      <c r="B1461" s="283" t="s">
        <v>2220</v>
      </c>
      <c r="C1461" s="283" t="s">
        <v>331</v>
      </c>
      <c r="D1461" s="283" t="s">
        <v>263</v>
      </c>
      <c r="E1461" s="283" t="s">
        <v>100</v>
      </c>
    </row>
    <row r="1462" spans="1:5" x14ac:dyDescent="0.15">
      <c r="A1462" s="283">
        <v>59286</v>
      </c>
      <c r="B1462" s="283" t="s">
        <v>14446</v>
      </c>
      <c r="C1462" s="283" t="s">
        <v>14446</v>
      </c>
      <c r="D1462" s="283" t="s">
        <v>368</v>
      </c>
    </row>
    <row r="1463" spans="1:5" x14ac:dyDescent="0.15">
      <c r="A1463" s="283">
        <v>59287</v>
      </c>
      <c r="B1463" s="283" t="s">
        <v>2221</v>
      </c>
      <c r="C1463" s="283" t="s">
        <v>2222</v>
      </c>
      <c r="D1463" s="283" t="s">
        <v>263</v>
      </c>
      <c r="E1463" s="283" t="s">
        <v>100</v>
      </c>
    </row>
    <row r="1464" spans="1:5" x14ac:dyDescent="0.15">
      <c r="A1464" s="283">
        <v>59288</v>
      </c>
      <c r="B1464" s="283" t="s">
        <v>2223</v>
      </c>
      <c r="C1464" s="283" t="s">
        <v>2223</v>
      </c>
      <c r="D1464" s="283" t="s">
        <v>672</v>
      </c>
      <c r="E1464" s="283" t="s">
        <v>85</v>
      </c>
    </row>
    <row r="1465" spans="1:5" x14ac:dyDescent="0.15">
      <c r="A1465" s="283">
        <v>59293</v>
      </c>
      <c r="B1465" s="283" t="s">
        <v>2224</v>
      </c>
      <c r="C1465" s="283" t="s">
        <v>2225</v>
      </c>
      <c r="D1465" s="283" t="s">
        <v>552</v>
      </c>
    </row>
    <row r="1466" spans="1:5" x14ac:dyDescent="0.15">
      <c r="A1466" s="283">
        <v>59294</v>
      </c>
      <c r="B1466" s="283" t="s">
        <v>2226</v>
      </c>
      <c r="C1466" s="283" t="s">
        <v>2226</v>
      </c>
      <c r="D1466" s="283" t="s">
        <v>142</v>
      </c>
      <c r="E1466" s="283" t="s">
        <v>100</v>
      </c>
    </row>
    <row r="1467" spans="1:5" x14ac:dyDescent="0.15">
      <c r="A1467" s="283">
        <v>59298</v>
      </c>
      <c r="B1467" s="283" t="s">
        <v>2227</v>
      </c>
      <c r="C1467" s="283" t="s">
        <v>2227</v>
      </c>
      <c r="D1467" s="283" t="s">
        <v>964</v>
      </c>
    </row>
    <row r="1468" spans="1:5" x14ac:dyDescent="0.15">
      <c r="A1468" s="283">
        <v>59300</v>
      </c>
      <c r="B1468" s="283" t="s">
        <v>2228</v>
      </c>
      <c r="C1468" s="283" t="s">
        <v>2228</v>
      </c>
      <c r="D1468" s="283" t="s">
        <v>632</v>
      </c>
      <c r="E1468" s="283" t="s">
        <v>85</v>
      </c>
    </row>
    <row r="1469" spans="1:5" x14ac:dyDescent="0.15">
      <c r="A1469" s="283">
        <v>59303</v>
      </c>
      <c r="B1469" s="283" t="s">
        <v>2229</v>
      </c>
      <c r="C1469" s="283" t="s">
        <v>2229</v>
      </c>
      <c r="D1469" s="283" t="s">
        <v>574</v>
      </c>
      <c r="E1469" s="283" t="s">
        <v>149</v>
      </c>
    </row>
    <row r="1470" spans="1:5" x14ac:dyDescent="0.15">
      <c r="A1470" s="283">
        <v>59304</v>
      </c>
      <c r="B1470" s="283" t="s">
        <v>2230</v>
      </c>
      <c r="C1470" s="283" t="s">
        <v>2230</v>
      </c>
      <c r="D1470" s="283" t="s">
        <v>574</v>
      </c>
      <c r="E1470" s="283" t="s">
        <v>149</v>
      </c>
    </row>
    <row r="1471" spans="1:5" x14ac:dyDescent="0.15">
      <c r="A1471" s="283">
        <v>59307</v>
      </c>
      <c r="B1471" s="283" t="s">
        <v>2231</v>
      </c>
      <c r="C1471" s="283" t="s">
        <v>2231</v>
      </c>
      <c r="D1471" s="283" t="s">
        <v>273</v>
      </c>
    </row>
    <row r="1472" spans="1:5" x14ac:dyDescent="0.15">
      <c r="A1472" s="283">
        <v>59308</v>
      </c>
      <c r="B1472" s="283" t="s">
        <v>2232</v>
      </c>
      <c r="C1472" s="283" t="s">
        <v>2232</v>
      </c>
      <c r="D1472" s="283" t="s">
        <v>1281</v>
      </c>
      <c r="E1472" s="283" t="s">
        <v>282</v>
      </c>
    </row>
    <row r="1473" spans="1:5" x14ac:dyDescent="0.15">
      <c r="A1473" s="283">
        <v>59309</v>
      </c>
      <c r="B1473" s="283" t="s">
        <v>2233</v>
      </c>
      <c r="C1473" s="283" t="s">
        <v>2234</v>
      </c>
      <c r="D1473" s="283" t="s">
        <v>326</v>
      </c>
      <c r="E1473" s="283" t="s">
        <v>85</v>
      </c>
    </row>
    <row r="1474" spans="1:5" x14ac:dyDescent="0.15">
      <c r="A1474" s="283">
        <v>59311</v>
      </c>
      <c r="B1474" s="283" t="s">
        <v>2235</v>
      </c>
      <c r="C1474" s="283" t="s">
        <v>2236</v>
      </c>
      <c r="D1474" s="283" t="s">
        <v>137</v>
      </c>
      <c r="E1474" s="283" t="s">
        <v>100</v>
      </c>
    </row>
    <row r="1475" spans="1:5" x14ac:dyDescent="0.15">
      <c r="A1475" s="283">
        <v>59313</v>
      </c>
      <c r="B1475" s="283" t="s">
        <v>2237</v>
      </c>
      <c r="C1475" s="283" t="s">
        <v>2238</v>
      </c>
      <c r="D1475" s="283" t="s">
        <v>277</v>
      </c>
      <c r="E1475" s="283" t="s">
        <v>100</v>
      </c>
    </row>
    <row r="1476" spans="1:5" x14ac:dyDescent="0.15">
      <c r="A1476" s="283">
        <v>59314</v>
      </c>
      <c r="B1476" s="283" t="s">
        <v>2239</v>
      </c>
      <c r="C1476" s="283" t="s">
        <v>2239</v>
      </c>
      <c r="D1476" s="283" t="s">
        <v>229</v>
      </c>
    </row>
    <row r="1477" spans="1:5" x14ac:dyDescent="0.15">
      <c r="A1477" s="283">
        <v>59315</v>
      </c>
      <c r="B1477" s="283" t="s">
        <v>2240</v>
      </c>
      <c r="C1477" s="283" t="s">
        <v>2240</v>
      </c>
      <c r="D1477" s="283" t="s">
        <v>619</v>
      </c>
    </row>
    <row r="1478" spans="1:5" x14ac:dyDescent="0.15">
      <c r="A1478" s="283">
        <v>59316</v>
      </c>
      <c r="B1478" s="283" t="s">
        <v>2241</v>
      </c>
      <c r="C1478" s="283" t="s">
        <v>2242</v>
      </c>
      <c r="D1478" s="283" t="s">
        <v>477</v>
      </c>
    </row>
    <row r="1479" spans="1:5" x14ac:dyDescent="0.15">
      <c r="A1479" s="283">
        <v>59318</v>
      </c>
      <c r="B1479" s="283" t="s">
        <v>2243</v>
      </c>
      <c r="C1479" s="283" t="s">
        <v>2243</v>
      </c>
      <c r="D1479" s="283" t="s">
        <v>151</v>
      </c>
    </row>
    <row r="1480" spans="1:5" x14ac:dyDescent="0.15">
      <c r="A1480" s="283">
        <v>59324</v>
      </c>
      <c r="B1480" s="283" t="s">
        <v>2244</v>
      </c>
      <c r="C1480" s="283" t="s">
        <v>2245</v>
      </c>
      <c r="D1480" s="283" t="s">
        <v>110</v>
      </c>
    </row>
    <row r="1481" spans="1:5" x14ac:dyDescent="0.15">
      <c r="A1481" s="283">
        <v>59328</v>
      </c>
      <c r="B1481" s="283" t="s">
        <v>2247</v>
      </c>
      <c r="C1481" s="283" t="s">
        <v>2248</v>
      </c>
      <c r="D1481" s="283" t="s">
        <v>276</v>
      </c>
      <c r="E1481" s="283" t="s">
        <v>85</v>
      </c>
    </row>
    <row r="1482" spans="1:5" x14ac:dyDescent="0.15">
      <c r="A1482" s="283">
        <v>59329</v>
      </c>
      <c r="B1482" s="283" t="s">
        <v>14447</v>
      </c>
      <c r="C1482" s="283" t="s">
        <v>14448</v>
      </c>
      <c r="D1482" s="283" t="s">
        <v>276</v>
      </c>
    </row>
    <row r="1483" spans="1:5" x14ac:dyDescent="0.15">
      <c r="A1483" s="283">
        <v>59331</v>
      </c>
      <c r="B1483" s="283" t="s">
        <v>2249</v>
      </c>
      <c r="C1483" s="283" t="s">
        <v>2249</v>
      </c>
      <c r="D1483" s="283" t="s">
        <v>174</v>
      </c>
    </row>
    <row r="1484" spans="1:5" x14ac:dyDescent="0.15">
      <c r="A1484" s="283">
        <v>59332</v>
      </c>
      <c r="B1484" s="283" t="s">
        <v>2250</v>
      </c>
      <c r="C1484" s="283" t="s">
        <v>2250</v>
      </c>
      <c r="D1484" s="283" t="s">
        <v>187</v>
      </c>
    </row>
    <row r="1485" spans="1:5" x14ac:dyDescent="0.15">
      <c r="A1485" s="283">
        <v>59334</v>
      </c>
      <c r="B1485" s="283" t="s">
        <v>14449</v>
      </c>
      <c r="C1485" s="283" t="s">
        <v>14450</v>
      </c>
      <c r="D1485" s="283" t="s">
        <v>110</v>
      </c>
      <c r="E1485" s="283" t="s">
        <v>85</v>
      </c>
    </row>
    <row r="1486" spans="1:5" x14ac:dyDescent="0.15">
      <c r="A1486" s="283">
        <v>59335</v>
      </c>
      <c r="B1486" s="283" t="s">
        <v>2251</v>
      </c>
      <c r="C1486" s="283" t="s">
        <v>2251</v>
      </c>
      <c r="D1486" s="283" t="s">
        <v>90</v>
      </c>
      <c r="E1486" s="283" t="s">
        <v>85</v>
      </c>
    </row>
    <row r="1487" spans="1:5" x14ac:dyDescent="0.15">
      <c r="A1487" s="283">
        <v>59336</v>
      </c>
      <c r="B1487" s="283" t="s">
        <v>2252</v>
      </c>
      <c r="C1487" s="283" t="s">
        <v>2252</v>
      </c>
      <c r="D1487" s="283" t="s">
        <v>90</v>
      </c>
      <c r="E1487" s="283" t="s">
        <v>85</v>
      </c>
    </row>
    <row r="1488" spans="1:5" x14ac:dyDescent="0.15">
      <c r="A1488" s="283">
        <v>59337</v>
      </c>
      <c r="B1488" s="283" t="s">
        <v>2253</v>
      </c>
      <c r="C1488" s="283" t="s">
        <v>2253</v>
      </c>
      <c r="D1488" s="283" t="s">
        <v>476</v>
      </c>
      <c r="E1488" s="283" t="s">
        <v>149</v>
      </c>
    </row>
    <row r="1489" spans="1:5" x14ac:dyDescent="0.15">
      <c r="A1489" s="283">
        <v>59338</v>
      </c>
      <c r="B1489" s="283" t="s">
        <v>2254</v>
      </c>
      <c r="C1489" s="283" t="s">
        <v>2254</v>
      </c>
      <c r="D1489" s="283" t="s">
        <v>724</v>
      </c>
      <c r="E1489" s="283" t="s">
        <v>149</v>
      </c>
    </row>
    <row r="1490" spans="1:5" x14ac:dyDescent="0.15">
      <c r="A1490" s="283">
        <v>59339</v>
      </c>
      <c r="B1490" s="283" t="s">
        <v>15705</v>
      </c>
      <c r="C1490" s="283" t="s">
        <v>15705</v>
      </c>
      <c r="D1490" s="283" t="s">
        <v>710</v>
      </c>
      <c r="E1490" s="283" t="s">
        <v>282</v>
      </c>
    </row>
    <row r="1491" spans="1:5" x14ac:dyDescent="0.15">
      <c r="A1491" s="283">
        <v>59342</v>
      </c>
      <c r="B1491" s="283" t="s">
        <v>2255</v>
      </c>
      <c r="C1491" s="283" t="s">
        <v>2255</v>
      </c>
      <c r="D1491" s="283" t="s">
        <v>620</v>
      </c>
      <c r="E1491" s="283" t="s">
        <v>149</v>
      </c>
    </row>
    <row r="1492" spans="1:5" x14ac:dyDescent="0.15">
      <c r="A1492" s="283">
        <v>59344</v>
      </c>
      <c r="B1492" s="283" t="s">
        <v>2256</v>
      </c>
      <c r="C1492" s="283" t="s">
        <v>2256</v>
      </c>
      <c r="D1492" s="283" t="s">
        <v>210</v>
      </c>
    </row>
    <row r="1493" spans="1:5" x14ac:dyDescent="0.15">
      <c r="A1493" s="283">
        <v>59345</v>
      </c>
      <c r="B1493" s="283" t="s">
        <v>15706</v>
      </c>
      <c r="C1493" s="283" t="s">
        <v>15706</v>
      </c>
      <c r="D1493" s="283" t="s">
        <v>172</v>
      </c>
    </row>
    <row r="1494" spans="1:5" x14ac:dyDescent="0.15">
      <c r="A1494" s="283">
        <v>59346</v>
      </c>
      <c r="B1494" s="283" t="s">
        <v>2257</v>
      </c>
      <c r="C1494" s="283" t="s">
        <v>2258</v>
      </c>
      <c r="D1494" s="283" t="s">
        <v>577</v>
      </c>
      <c r="E1494" s="283" t="s">
        <v>85</v>
      </c>
    </row>
    <row r="1495" spans="1:5" x14ac:dyDescent="0.15">
      <c r="A1495" s="283">
        <v>59347</v>
      </c>
      <c r="B1495" s="283" t="s">
        <v>15707</v>
      </c>
      <c r="C1495" s="283" t="s">
        <v>15707</v>
      </c>
      <c r="D1495" s="283" t="s">
        <v>2259</v>
      </c>
      <c r="E1495" s="283" t="s">
        <v>85</v>
      </c>
    </row>
    <row r="1496" spans="1:5" x14ac:dyDescent="0.15">
      <c r="A1496" s="283">
        <v>59348</v>
      </c>
      <c r="B1496" s="283" t="s">
        <v>2260</v>
      </c>
      <c r="C1496" s="283" t="s">
        <v>2260</v>
      </c>
      <c r="D1496" s="283" t="s">
        <v>139</v>
      </c>
    </row>
    <row r="1497" spans="1:5" x14ac:dyDescent="0.15">
      <c r="A1497" s="283">
        <v>59349</v>
      </c>
      <c r="B1497" s="283" t="s">
        <v>2261</v>
      </c>
      <c r="C1497" s="283" t="s">
        <v>2261</v>
      </c>
      <c r="D1497" s="283" t="s">
        <v>157</v>
      </c>
      <c r="E1497" s="283" t="s">
        <v>85</v>
      </c>
    </row>
    <row r="1498" spans="1:5" x14ac:dyDescent="0.15">
      <c r="A1498" s="283">
        <v>59351</v>
      </c>
      <c r="B1498" s="283" t="s">
        <v>2262</v>
      </c>
      <c r="C1498" s="283" t="s">
        <v>2262</v>
      </c>
      <c r="D1498" s="283" t="s">
        <v>1870</v>
      </c>
      <c r="E1498" s="283" t="s">
        <v>85</v>
      </c>
    </row>
    <row r="1499" spans="1:5" x14ac:dyDescent="0.15">
      <c r="A1499" s="283">
        <v>59352</v>
      </c>
      <c r="B1499" s="283" t="s">
        <v>12833</v>
      </c>
      <c r="C1499" s="283" t="s">
        <v>12833</v>
      </c>
      <c r="D1499" s="283" t="s">
        <v>420</v>
      </c>
      <c r="E1499" s="283" t="s">
        <v>149</v>
      </c>
    </row>
    <row r="1500" spans="1:5" x14ac:dyDescent="0.15">
      <c r="A1500" s="283">
        <v>59353</v>
      </c>
      <c r="B1500" s="283" t="s">
        <v>2263</v>
      </c>
      <c r="C1500" s="283" t="s">
        <v>2264</v>
      </c>
      <c r="D1500" s="283" t="s">
        <v>407</v>
      </c>
      <c r="E1500" s="283" t="s">
        <v>100</v>
      </c>
    </row>
    <row r="1501" spans="1:5" x14ac:dyDescent="0.15">
      <c r="A1501" s="283">
        <v>59354</v>
      </c>
      <c r="B1501" s="283" t="s">
        <v>2265</v>
      </c>
      <c r="C1501" s="283" t="s">
        <v>2266</v>
      </c>
      <c r="D1501" s="283" t="s">
        <v>1007</v>
      </c>
      <c r="E1501" s="283" t="s">
        <v>85</v>
      </c>
    </row>
    <row r="1502" spans="1:5" x14ac:dyDescent="0.15">
      <c r="A1502" s="283">
        <v>59355</v>
      </c>
      <c r="B1502" s="283" t="s">
        <v>2267</v>
      </c>
      <c r="C1502" s="283" t="s">
        <v>2267</v>
      </c>
      <c r="D1502" s="283" t="s">
        <v>298</v>
      </c>
      <c r="E1502" s="283" t="s">
        <v>85</v>
      </c>
    </row>
    <row r="1503" spans="1:5" x14ac:dyDescent="0.15">
      <c r="A1503" s="283">
        <v>59358</v>
      </c>
      <c r="B1503" s="283" t="s">
        <v>2268</v>
      </c>
      <c r="C1503" s="283" t="s">
        <v>2268</v>
      </c>
      <c r="D1503" s="283" t="s">
        <v>260</v>
      </c>
      <c r="E1503" s="283" t="s">
        <v>149</v>
      </c>
    </row>
    <row r="1504" spans="1:5" x14ac:dyDescent="0.15">
      <c r="A1504" s="283">
        <v>59360</v>
      </c>
      <c r="B1504" s="283" t="s">
        <v>2269</v>
      </c>
      <c r="C1504" s="283" t="s">
        <v>2269</v>
      </c>
      <c r="D1504" s="283" t="s">
        <v>229</v>
      </c>
      <c r="E1504" s="283" t="s">
        <v>85</v>
      </c>
    </row>
    <row r="1505" spans="1:5" x14ac:dyDescent="0.15">
      <c r="A1505" s="283">
        <v>59362</v>
      </c>
      <c r="B1505" s="283" t="s">
        <v>2270</v>
      </c>
      <c r="C1505" s="283" t="s">
        <v>2270</v>
      </c>
      <c r="D1505" s="283" t="s">
        <v>2271</v>
      </c>
      <c r="E1505" s="283" t="s">
        <v>85</v>
      </c>
    </row>
    <row r="1506" spans="1:5" x14ac:dyDescent="0.15">
      <c r="A1506" s="283">
        <v>59365</v>
      </c>
      <c r="B1506" s="283" t="s">
        <v>2272</v>
      </c>
      <c r="C1506" s="283" t="s">
        <v>2272</v>
      </c>
      <c r="D1506" s="283" t="s">
        <v>128</v>
      </c>
      <c r="E1506" s="283" t="s">
        <v>149</v>
      </c>
    </row>
    <row r="1507" spans="1:5" x14ac:dyDescent="0.15">
      <c r="A1507" s="283">
        <v>59366</v>
      </c>
      <c r="B1507" s="283" t="s">
        <v>2273</v>
      </c>
      <c r="C1507" s="283" t="s">
        <v>2273</v>
      </c>
      <c r="D1507" s="283" t="s">
        <v>1138</v>
      </c>
      <c r="E1507" s="283" t="s">
        <v>979</v>
      </c>
    </row>
    <row r="1508" spans="1:5" x14ac:dyDescent="0.15">
      <c r="A1508" s="283">
        <v>59371</v>
      </c>
      <c r="B1508" s="283" t="s">
        <v>2274</v>
      </c>
      <c r="C1508" s="283" t="s">
        <v>2274</v>
      </c>
      <c r="D1508" s="283" t="s">
        <v>158</v>
      </c>
      <c r="E1508" s="283" t="s">
        <v>85</v>
      </c>
    </row>
    <row r="1509" spans="1:5" x14ac:dyDescent="0.15">
      <c r="A1509" s="283">
        <v>59372</v>
      </c>
      <c r="B1509" s="283" t="s">
        <v>2275</v>
      </c>
      <c r="C1509" s="283" t="s">
        <v>2275</v>
      </c>
      <c r="D1509" s="283" t="s">
        <v>1683</v>
      </c>
      <c r="E1509" s="283" t="s">
        <v>85</v>
      </c>
    </row>
    <row r="1510" spans="1:5" x14ac:dyDescent="0.15">
      <c r="A1510" s="283">
        <v>59374</v>
      </c>
      <c r="B1510" s="283" t="s">
        <v>2276</v>
      </c>
      <c r="C1510" s="283" t="s">
        <v>2277</v>
      </c>
      <c r="D1510" s="283" t="s">
        <v>656</v>
      </c>
    </row>
    <row r="1511" spans="1:5" x14ac:dyDescent="0.15">
      <c r="A1511" s="283">
        <v>59375</v>
      </c>
      <c r="B1511" s="283" t="s">
        <v>2278</v>
      </c>
      <c r="C1511" s="283" t="s">
        <v>2278</v>
      </c>
      <c r="D1511" s="283" t="s">
        <v>354</v>
      </c>
      <c r="E1511" s="283" t="s">
        <v>149</v>
      </c>
    </row>
    <row r="1512" spans="1:5" x14ac:dyDescent="0.15">
      <c r="A1512" s="283">
        <v>59376</v>
      </c>
      <c r="B1512" s="283" t="s">
        <v>2279</v>
      </c>
      <c r="C1512" s="283" t="s">
        <v>2280</v>
      </c>
      <c r="D1512" s="283" t="s">
        <v>358</v>
      </c>
      <c r="E1512" s="283" t="s">
        <v>100</v>
      </c>
    </row>
    <row r="1513" spans="1:5" x14ac:dyDescent="0.15">
      <c r="A1513" s="283">
        <v>59378</v>
      </c>
      <c r="B1513" s="283" t="s">
        <v>2281</v>
      </c>
      <c r="C1513" s="283" t="s">
        <v>2281</v>
      </c>
      <c r="D1513" s="283" t="s">
        <v>290</v>
      </c>
      <c r="E1513" s="283" t="s">
        <v>100</v>
      </c>
    </row>
    <row r="1514" spans="1:5" x14ac:dyDescent="0.15">
      <c r="A1514" s="283">
        <v>59381</v>
      </c>
      <c r="B1514" s="283" t="s">
        <v>2282</v>
      </c>
      <c r="C1514" s="283" t="s">
        <v>2283</v>
      </c>
      <c r="D1514" s="283" t="s">
        <v>836</v>
      </c>
      <c r="E1514" s="283" t="s">
        <v>282</v>
      </c>
    </row>
    <row r="1515" spans="1:5" x14ac:dyDescent="0.15">
      <c r="A1515" s="283">
        <v>59382</v>
      </c>
      <c r="B1515" s="283" t="s">
        <v>2284</v>
      </c>
      <c r="C1515" s="283" t="s">
        <v>2284</v>
      </c>
      <c r="D1515" s="283" t="s">
        <v>151</v>
      </c>
    </row>
    <row r="1516" spans="1:5" x14ac:dyDescent="0.15">
      <c r="A1516" s="283">
        <v>59384</v>
      </c>
      <c r="B1516" s="283" t="s">
        <v>2285</v>
      </c>
      <c r="C1516" s="283" t="s">
        <v>2285</v>
      </c>
      <c r="D1516" s="283" t="s">
        <v>464</v>
      </c>
    </row>
    <row r="1517" spans="1:5" x14ac:dyDescent="0.15">
      <c r="A1517" s="283">
        <v>59390</v>
      </c>
      <c r="B1517" s="283" t="s">
        <v>2286</v>
      </c>
      <c r="C1517" s="283" t="s">
        <v>2286</v>
      </c>
      <c r="D1517" s="283" t="s">
        <v>14306</v>
      </c>
      <c r="E1517" s="283" t="s">
        <v>149</v>
      </c>
    </row>
    <row r="1518" spans="1:5" x14ac:dyDescent="0.15">
      <c r="A1518" s="283">
        <v>59391</v>
      </c>
      <c r="B1518" s="283" t="s">
        <v>14451</v>
      </c>
      <c r="C1518" s="283" t="s">
        <v>14452</v>
      </c>
      <c r="D1518" s="283" t="s">
        <v>13148</v>
      </c>
      <c r="E1518" s="283" t="s">
        <v>149</v>
      </c>
    </row>
    <row r="1519" spans="1:5" x14ac:dyDescent="0.15">
      <c r="A1519" s="283">
        <v>59393</v>
      </c>
      <c r="B1519" s="283" t="s">
        <v>2287</v>
      </c>
      <c r="C1519" s="283" t="s">
        <v>2287</v>
      </c>
      <c r="D1519" s="283" t="s">
        <v>425</v>
      </c>
      <c r="E1519" s="283" t="s">
        <v>85</v>
      </c>
    </row>
    <row r="1520" spans="1:5" x14ac:dyDescent="0.15">
      <c r="A1520" s="283">
        <v>59394</v>
      </c>
      <c r="B1520" s="283" t="s">
        <v>2288</v>
      </c>
      <c r="C1520" s="283" t="s">
        <v>2289</v>
      </c>
      <c r="D1520" s="283" t="s">
        <v>276</v>
      </c>
    </row>
    <row r="1521" spans="1:5" x14ac:dyDescent="0.15">
      <c r="A1521" s="283">
        <v>59397</v>
      </c>
      <c r="B1521" s="283" t="s">
        <v>2290</v>
      </c>
      <c r="C1521" s="283" t="s">
        <v>2290</v>
      </c>
      <c r="D1521" s="283" t="s">
        <v>535</v>
      </c>
      <c r="E1521" s="283" t="s">
        <v>282</v>
      </c>
    </row>
    <row r="1522" spans="1:5" x14ac:dyDescent="0.15">
      <c r="A1522" s="283">
        <v>59398</v>
      </c>
      <c r="B1522" s="283" t="s">
        <v>2291</v>
      </c>
      <c r="C1522" s="283" t="s">
        <v>2291</v>
      </c>
      <c r="D1522" s="283" t="s">
        <v>161</v>
      </c>
    </row>
    <row r="1523" spans="1:5" x14ac:dyDescent="0.15">
      <c r="A1523" s="283">
        <v>59399</v>
      </c>
      <c r="B1523" s="283" t="s">
        <v>2292</v>
      </c>
      <c r="C1523" s="283" t="s">
        <v>2293</v>
      </c>
      <c r="D1523" s="283" t="s">
        <v>1003</v>
      </c>
      <c r="E1523" s="283" t="s">
        <v>85</v>
      </c>
    </row>
    <row r="1524" spans="1:5" x14ac:dyDescent="0.15">
      <c r="A1524" s="283">
        <v>59401</v>
      </c>
      <c r="B1524" s="283" t="s">
        <v>2295</v>
      </c>
      <c r="C1524" s="283" t="s">
        <v>2295</v>
      </c>
      <c r="D1524" s="283" t="s">
        <v>1236</v>
      </c>
    </row>
    <row r="1525" spans="1:5" x14ac:dyDescent="0.15">
      <c r="A1525" s="283">
        <v>59403</v>
      </c>
      <c r="B1525" s="283" t="s">
        <v>14453</v>
      </c>
      <c r="C1525" s="283" t="s">
        <v>14453</v>
      </c>
      <c r="D1525" s="283" t="s">
        <v>414</v>
      </c>
    </row>
    <row r="1526" spans="1:5" x14ac:dyDescent="0.15">
      <c r="A1526" s="283">
        <v>59405</v>
      </c>
      <c r="B1526" s="283" t="s">
        <v>2296</v>
      </c>
      <c r="C1526" s="283" t="s">
        <v>2296</v>
      </c>
      <c r="D1526" s="283" t="s">
        <v>341</v>
      </c>
      <c r="E1526" s="283" t="s">
        <v>85</v>
      </c>
    </row>
    <row r="1527" spans="1:5" x14ac:dyDescent="0.15">
      <c r="A1527" s="283">
        <v>59407</v>
      </c>
      <c r="B1527" s="283" t="s">
        <v>15708</v>
      </c>
      <c r="C1527" s="283" t="s">
        <v>15708</v>
      </c>
      <c r="D1527" s="283" t="s">
        <v>438</v>
      </c>
    </row>
    <row r="1528" spans="1:5" x14ac:dyDescent="0.15">
      <c r="A1528" s="283">
        <v>59408</v>
      </c>
      <c r="B1528" s="283" t="s">
        <v>2297</v>
      </c>
      <c r="C1528" s="283" t="s">
        <v>2297</v>
      </c>
      <c r="D1528" s="283" t="s">
        <v>632</v>
      </c>
      <c r="E1528" s="283" t="s">
        <v>100</v>
      </c>
    </row>
    <row r="1529" spans="1:5" x14ac:dyDescent="0.15">
      <c r="A1529" s="283">
        <v>59409</v>
      </c>
      <c r="B1529" s="283" t="s">
        <v>2298</v>
      </c>
      <c r="C1529" s="283" t="s">
        <v>2298</v>
      </c>
      <c r="D1529" s="283" t="s">
        <v>721</v>
      </c>
      <c r="E1529" s="283" t="s">
        <v>100</v>
      </c>
    </row>
    <row r="1530" spans="1:5" x14ac:dyDescent="0.15">
      <c r="A1530" s="283">
        <v>59410</v>
      </c>
      <c r="B1530" s="283" t="s">
        <v>2299</v>
      </c>
      <c r="C1530" s="283" t="s">
        <v>2300</v>
      </c>
      <c r="D1530" s="283" t="s">
        <v>836</v>
      </c>
      <c r="E1530" s="283" t="s">
        <v>149</v>
      </c>
    </row>
    <row r="1531" spans="1:5" x14ac:dyDescent="0.15">
      <c r="A1531" s="283">
        <v>59411</v>
      </c>
      <c r="B1531" s="283" t="s">
        <v>2301</v>
      </c>
      <c r="C1531" s="283" t="s">
        <v>2301</v>
      </c>
      <c r="D1531" s="283" t="s">
        <v>453</v>
      </c>
    </row>
    <row r="1532" spans="1:5" x14ac:dyDescent="0.15">
      <c r="A1532" s="283">
        <v>59412</v>
      </c>
      <c r="B1532" s="283" t="s">
        <v>2302</v>
      </c>
      <c r="C1532" s="283" t="s">
        <v>2302</v>
      </c>
      <c r="D1532" s="283" t="s">
        <v>564</v>
      </c>
      <c r="E1532" s="283" t="s">
        <v>85</v>
      </c>
    </row>
    <row r="1533" spans="1:5" x14ac:dyDescent="0.15">
      <c r="A1533" s="283">
        <v>59417</v>
      </c>
      <c r="B1533" s="283" t="s">
        <v>2303</v>
      </c>
      <c r="C1533" s="283" t="s">
        <v>2303</v>
      </c>
      <c r="D1533" s="283" t="s">
        <v>202</v>
      </c>
    </row>
    <row r="1534" spans="1:5" x14ac:dyDescent="0.15">
      <c r="A1534" s="283">
        <v>59419</v>
      </c>
      <c r="B1534" s="283" t="s">
        <v>2304</v>
      </c>
      <c r="C1534" s="283" t="s">
        <v>2304</v>
      </c>
      <c r="D1534" s="283" t="s">
        <v>301</v>
      </c>
    </row>
    <row r="1535" spans="1:5" x14ac:dyDescent="0.15">
      <c r="A1535" s="283">
        <v>59420</v>
      </c>
      <c r="B1535" s="283" t="s">
        <v>2305</v>
      </c>
      <c r="C1535" s="283" t="s">
        <v>2306</v>
      </c>
      <c r="D1535" s="283" t="s">
        <v>2307</v>
      </c>
    </row>
    <row r="1536" spans="1:5" x14ac:dyDescent="0.15">
      <c r="A1536" s="283">
        <v>59422</v>
      </c>
      <c r="B1536" s="283" t="s">
        <v>2308</v>
      </c>
      <c r="C1536" s="283" t="s">
        <v>2308</v>
      </c>
      <c r="D1536" s="283" t="s">
        <v>727</v>
      </c>
      <c r="E1536" s="283" t="s">
        <v>149</v>
      </c>
    </row>
    <row r="1537" spans="1:5" x14ac:dyDescent="0.15">
      <c r="A1537" s="283">
        <v>59423</v>
      </c>
      <c r="B1537" s="283" t="s">
        <v>2309</v>
      </c>
      <c r="C1537" s="283" t="s">
        <v>2309</v>
      </c>
      <c r="D1537" s="283" t="s">
        <v>168</v>
      </c>
      <c r="E1537" s="283" t="s">
        <v>85</v>
      </c>
    </row>
    <row r="1538" spans="1:5" x14ac:dyDescent="0.15">
      <c r="A1538" s="283">
        <v>59424</v>
      </c>
      <c r="B1538" s="283" t="s">
        <v>2310</v>
      </c>
      <c r="C1538" s="283" t="s">
        <v>2311</v>
      </c>
      <c r="D1538" s="283" t="s">
        <v>552</v>
      </c>
    </row>
    <row r="1539" spans="1:5" x14ac:dyDescent="0.15">
      <c r="A1539" s="283">
        <v>59425</v>
      </c>
      <c r="B1539" s="283" t="s">
        <v>2312</v>
      </c>
      <c r="C1539" s="283" t="s">
        <v>2313</v>
      </c>
      <c r="D1539" s="283" t="s">
        <v>306</v>
      </c>
    </row>
    <row r="1540" spans="1:5" x14ac:dyDescent="0.15">
      <c r="A1540" s="283">
        <v>59427</v>
      </c>
      <c r="B1540" s="283" t="s">
        <v>14454</v>
      </c>
      <c r="C1540" s="283" t="s">
        <v>2792</v>
      </c>
      <c r="D1540" s="283" t="s">
        <v>376</v>
      </c>
      <c r="E1540" s="283" t="s">
        <v>149</v>
      </c>
    </row>
    <row r="1541" spans="1:5" x14ac:dyDescent="0.15">
      <c r="A1541" s="283">
        <v>59430</v>
      </c>
      <c r="B1541" s="283" t="s">
        <v>12943</v>
      </c>
      <c r="C1541" s="283" t="s">
        <v>12944</v>
      </c>
      <c r="D1541" s="283" t="s">
        <v>580</v>
      </c>
    </row>
    <row r="1542" spans="1:5" x14ac:dyDescent="0.15">
      <c r="A1542" s="283">
        <v>59431</v>
      </c>
      <c r="B1542" s="283" t="s">
        <v>2314</v>
      </c>
      <c r="C1542" s="283" t="s">
        <v>2315</v>
      </c>
      <c r="D1542" s="283" t="s">
        <v>190</v>
      </c>
    </row>
    <row r="1543" spans="1:5" x14ac:dyDescent="0.15">
      <c r="A1543" s="283">
        <v>59433</v>
      </c>
      <c r="B1543" s="283" t="s">
        <v>2316</v>
      </c>
      <c r="C1543" s="283" t="s">
        <v>2317</v>
      </c>
      <c r="D1543" s="283" t="s">
        <v>1024</v>
      </c>
    </row>
    <row r="1544" spans="1:5" x14ac:dyDescent="0.15">
      <c r="A1544" s="283">
        <v>59435</v>
      </c>
      <c r="B1544" s="283" t="s">
        <v>15709</v>
      </c>
      <c r="C1544" s="283" t="s">
        <v>108</v>
      </c>
      <c r="D1544" s="283" t="s">
        <v>1348</v>
      </c>
    </row>
    <row r="1545" spans="1:5" x14ac:dyDescent="0.15">
      <c r="A1545" s="283">
        <v>59437</v>
      </c>
      <c r="B1545" s="283" t="s">
        <v>2318</v>
      </c>
      <c r="C1545" s="283" t="s">
        <v>2318</v>
      </c>
      <c r="D1545" s="283" t="s">
        <v>1024</v>
      </c>
    </row>
    <row r="1546" spans="1:5" x14ac:dyDescent="0.15">
      <c r="A1546" s="283">
        <v>59438</v>
      </c>
      <c r="B1546" s="283" t="s">
        <v>2319</v>
      </c>
      <c r="C1546" s="283" t="s">
        <v>2320</v>
      </c>
      <c r="D1546" s="283" t="s">
        <v>13176</v>
      </c>
    </row>
    <row r="1547" spans="1:5" x14ac:dyDescent="0.15">
      <c r="A1547" s="283">
        <v>59439</v>
      </c>
      <c r="B1547" s="283" t="s">
        <v>2321</v>
      </c>
      <c r="C1547" s="283" t="s">
        <v>2321</v>
      </c>
      <c r="D1547" s="283" t="s">
        <v>964</v>
      </c>
      <c r="E1547" s="283" t="s">
        <v>149</v>
      </c>
    </row>
    <row r="1548" spans="1:5" x14ac:dyDescent="0.15">
      <c r="A1548" s="283">
        <v>59442</v>
      </c>
      <c r="B1548" s="283" t="s">
        <v>15710</v>
      </c>
      <c r="C1548" s="283" t="s">
        <v>15710</v>
      </c>
      <c r="D1548" s="283" t="s">
        <v>639</v>
      </c>
      <c r="E1548" s="283" t="s">
        <v>85</v>
      </c>
    </row>
    <row r="1549" spans="1:5" x14ac:dyDescent="0.15">
      <c r="A1549" s="283">
        <v>59443</v>
      </c>
      <c r="B1549" s="283" t="s">
        <v>15711</v>
      </c>
      <c r="C1549" s="283" t="s">
        <v>15711</v>
      </c>
      <c r="D1549" s="283" t="s">
        <v>867</v>
      </c>
      <c r="E1549" s="283" t="s">
        <v>100</v>
      </c>
    </row>
    <row r="1550" spans="1:5" x14ac:dyDescent="0.15">
      <c r="A1550" s="283">
        <v>59445</v>
      </c>
      <c r="B1550" s="283" t="s">
        <v>2322</v>
      </c>
      <c r="C1550" s="283" t="s">
        <v>2322</v>
      </c>
      <c r="D1550" s="283" t="s">
        <v>368</v>
      </c>
      <c r="E1550" s="283" t="s">
        <v>85</v>
      </c>
    </row>
    <row r="1551" spans="1:5" x14ac:dyDescent="0.15">
      <c r="A1551" s="283">
        <v>59446</v>
      </c>
      <c r="B1551" s="283" t="s">
        <v>2323</v>
      </c>
      <c r="C1551" s="283" t="s">
        <v>2323</v>
      </c>
      <c r="D1551" s="283" t="s">
        <v>368</v>
      </c>
      <c r="E1551" s="283" t="s">
        <v>85</v>
      </c>
    </row>
    <row r="1552" spans="1:5" x14ac:dyDescent="0.15">
      <c r="A1552" s="283">
        <v>59451</v>
      </c>
      <c r="B1552" s="283" t="s">
        <v>14455</v>
      </c>
      <c r="C1552" s="283" t="s">
        <v>14456</v>
      </c>
      <c r="D1552" s="283" t="s">
        <v>277</v>
      </c>
    </row>
    <row r="1553" spans="1:5" x14ac:dyDescent="0.15">
      <c r="A1553" s="283">
        <v>59452</v>
      </c>
      <c r="B1553" s="283" t="s">
        <v>14457</v>
      </c>
      <c r="C1553" s="283" t="s">
        <v>14457</v>
      </c>
      <c r="D1553" s="283" t="s">
        <v>106</v>
      </c>
      <c r="E1553" s="283" t="s">
        <v>100</v>
      </c>
    </row>
    <row r="1554" spans="1:5" x14ac:dyDescent="0.15">
      <c r="A1554" s="283">
        <v>59454</v>
      </c>
      <c r="B1554" s="283" t="s">
        <v>2324</v>
      </c>
      <c r="C1554" s="283" t="s">
        <v>2324</v>
      </c>
      <c r="D1554" s="283" t="s">
        <v>414</v>
      </c>
      <c r="E1554" s="283" t="s">
        <v>85</v>
      </c>
    </row>
    <row r="1555" spans="1:5" x14ac:dyDescent="0.15">
      <c r="A1555" s="283">
        <v>59455</v>
      </c>
      <c r="B1555" s="283" t="s">
        <v>2325</v>
      </c>
      <c r="C1555" s="283" t="s">
        <v>2325</v>
      </c>
      <c r="D1555" s="283" t="s">
        <v>142</v>
      </c>
      <c r="E1555" s="283" t="s">
        <v>85</v>
      </c>
    </row>
    <row r="1556" spans="1:5" x14ac:dyDescent="0.15">
      <c r="A1556" s="283">
        <v>59456</v>
      </c>
      <c r="B1556" s="283" t="s">
        <v>2326</v>
      </c>
      <c r="C1556" s="283" t="s">
        <v>2326</v>
      </c>
      <c r="D1556" s="283" t="s">
        <v>317</v>
      </c>
    </row>
    <row r="1557" spans="1:5" x14ac:dyDescent="0.15">
      <c r="A1557" s="283">
        <v>59457</v>
      </c>
      <c r="B1557" s="283" t="s">
        <v>2327</v>
      </c>
      <c r="C1557" s="283" t="s">
        <v>2327</v>
      </c>
      <c r="D1557" s="283" t="s">
        <v>1499</v>
      </c>
    </row>
    <row r="1558" spans="1:5" x14ac:dyDescent="0.15">
      <c r="A1558" s="283">
        <v>59460</v>
      </c>
      <c r="B1558" s="283" t="s">
        <v>2328</v>
      </c>
      <c r="C1558" s="283" t="s">
        <v>2328</v>
      </c>
      <c r="D1558" s="283" t="s">
        <v>509</v>
      </c>
      <c r="E1558" s="283" t="s">
        <v>149</v>
      </c>
    </row>
    <row r="1559" spans="1:5" x14ac:dyDescent="0.15">
      <c r="A1559" s="283">
        <v>59465</v>
      </c>
      <c r="B1559" s="283" t="s">
        <v>2329</v>
      </c>
      <c r="C1559" s="283" t="s">
        <v>2330</v>
      </c>
      <c r="D1559" s="283" t="s">
        <v>724</v>
      </c>
      <c r="E1559" s="283" t="s">
        <v>979</v>
      </c>
    </row>
    <row r="1560" spans="1:5" x14ac:dyDescent="0.15">
      <c r="A1560" s="283">
        <v>59467</v>
      </c>
      <c r="B1560" s="283" t="s">
        <v>2331</v>
      </c>
      <c r="C1560" s="283" t="s">
        <v>2331</v>
      </c>
      <c r="D1560" s="283" t="s">
        <v>955</v>
      </c>
      <c r="E1560" s="283" t="s">
        <v>85</v>
      </c>
    </row>
    <row r="1561" spans="1:5" x14ac:dyDescent="0.15">
      <c r="A1561" s="283">
        <v>59468</v>
      </c>
      <c r="B1561" s="283" t="s">
        <v>2332</v>
      </c>
      <c r="C1561" s="283" t="s">
        <v>2332</v>
      </c>
      <c r="D1561" s="283" t="s">
        <v>2333</v>
      </c>
      <c r="E1561" s="283" t="s">
        <v>85</v>
      </c>
    </row>
    <row r="1562" spans="1:5" x14ac:dyDescent="0.15">
      <c r="A1562" s="283">
        <v>59469</v>
      </c>
      <c r="B1562" s="283" t="s">
        <v>2334</v>
      </c>
      <c r="C1562" s="283" t="s">
        <v>2335</v>
      </c>
      <c r="D1562" s="283" t="s">
        <v>560</v>
      </c>
      <c r="E1562" s="283" t="s">
        <v>85</v>
      </c>
    </row>
    <row r="1563" spans="1:5" x14ac:dyDescent="0.15">
      <c r="A1563" s="283">
        <v>59473</v>
      </c>
      <c r="B1563" s="283" t="s">
        <v>2336</v>
      </c>
      <c r="C1563" s="283" t="s">
        <v>2336</v>
      </c>
      <c r="D1563" s="283" t="s">
        <v>443</v>
      </c>
      <c r="E1563" s="283" t="s">
        <v>85</v>
      </c>
    </row>
    <row r="1564" spans="1:5" x14ac:dyDescent="0.15">
      <c r="A1564" s="283">
        <v>59476</v>
      </c>
      <c r="B1564" s="283" t="s">
        <v>2337</v>
      </c>
      <c r="C1564" s="283" t="s">
        <v>2338</v>
      </c>
      <c r="D1564" s="283" t="s">
        <v>955</v>
      </c>
    </row>
    <row r="1565" spans="1:5" x14ac:dyDescent="0.15">
      <c r="A1565" s="283">
        <v>59478</v>
      </c>
      <c r="B1565" s="283" t="s">
        <v>2339</v>
      </c>
      <c r="C1565" s="283" t="s">
        <v>2339</v>
      </c>
      <c r="D1565" s="283" t="s">
        <v>269</v>
      </c>
      <c r="E1565" s="283" t="s">
        <v>85</v>
      </c>
    </row>
    <row r="1566" spans="1:5" x14ac:dyDescent="0.15">
      <c r="A1566" s="283">
        <v>59481</v>
      </c>
      <c r="B1566" s="283" t="s">
        <v>2340</v>
      </c>
      <c r="C1566" s="283" t="s">
        <v>2340</v>
      </c>
      <c r="D1566" s="283" t="s">
        <v>1227</v>
      </c>
      <c r="E1566" s="283" t="s">
        <v>85</v>
      </c>
    </row>
    <row r="1567" spans="1:5" x14ac:dyDescent="0.15">
      <c r="A1567" s="283">
        <v>59482</v>
      </c>
      <c r="B1567" s="283" t="s">
        <v>2341</v>
      </c>
      <c r="C1567" s="283" t="s">
        <v>2342</v>
      </c>
      <c r="D1567" s="283" t="s">
        <v>166</v>
      </c>
      <c r="E1567" s="283" t="s">
        <v>85</v>
      </c>
    </row>
    <row r="1568" spans="1:5" x14ac:dyDescent="0.15">
      <c r="A1568" s="283">
        <v>59483</v>
      </c>
      <c r="B1568" s="283" t="s">
        <v>2343</v>
      </c>
      <c r="C1568" s="283" t="s">
        <v>2343</v>
      </c>
      <c r="D1568" s="283" t="s">
        <v>193</v>
      </c>
      <c r="E1568" s="283" t="s">
        <v>85</v>
      </c>
    </row>
    <row r="1569" spans="1:5" x14ac:dyDescent="0.15">
      <c r="A1569" s="283">
        <v>59484</v>
      </c>
      <c r="B1569" s="283" t="s">
        <v>2344</v>
      </c>
      <c r="C1569" s="283" t="s">
        <v>2345</v>
      </c>
      <c r="D1569" s="283" t="s">
        <v>422</v>
      </c>
    </row>
    <row r="1570" spans="1:5" x14ac:dyDescent="0.15">
      <c r="A1570" s="283">
        <v>59485</v>
      </c>
      <c r="B1570" s="283" t="s">
        <v>2346</v>
      </c>
      <c r="C1570" s="283" t="s">
        <v>2347</v>
      </c>
      <c r="D1570" s="283" t="s">
        <v>133</v>
      </c>
    </row>
    <row r="1571" spans="1:5" x14ac:dyDescent="0.15">
      <c r="A1571" s="283">
        <v>59486</v>
      </c>
      <c r="B1571" s="283" t="s">
        <v>2348</v>
      </c>
      <c r="C1571" s="283" t="s">
        <v>2349</v>
      </c>
      <c r="D1571" s="283" t="s">
        <v>133</v>
      </c>
    </row>
    <row r="1572" spans="1:5" x14ac:dyDescent="0.15">
      <c r="A1572" s="283">
        <v>59487</v>
      </c>
      <c r="B1572" s="283" t="s">
        <v>2350</v>
      </c>
      <c r="C1572" s="283" t="s">
        <v>2350</v>
      </c>
      <c r="D1572" s="283" t="s">
        <v>1524</v>
      </c>
    </row>
    <row r="1573" spans="1:5" x14ac:dyDescent="0.15">
      <c r="A1573" s="283">
        <v>59490</v>
      </c>
      <c r="B1573" s="283" t="s">
        <v>2351</v>
      </c>
      <c r="C1573" s="283" t="s">
        <v>2351</v>
      </c>
      <c r="D1573" s="283" t="s">
        <v>210</v>
      </c>
    </row>
    <row r="1574" spans="1:5" x14ac:dyDescent="0.15">
      <c r="A1574" s="283">
        <v>59491</v>
      </c>
      <c r="B1574" s="283" t="s">
        <v>2352</v>
      </c>
      <c r="C1574" s="283" t="s">
        <v>2352</v>
      </c>
      <c r="D1574" s="283" t="s">
        <v>174</v>
      </c>
    </row>
    <row r="1575" spans="1:5" x14ac:dyDescent="0.15">
      <c r="A1575" s="283">
        <v>59492</v>
      </c>
      <c r="B1575" s="283" t="s">
        <v>2353</v>
      </c>
      <c r="C1575" s="283" t="s">
        <v>2353</v>
      </c>
      <c r="D1575" s="283" t="s">
        <v>144</v>
      </c>
    </row>
    <row r="1576" spans="1:5" x14ac:dyDescent="0.15">
      <c r="A1576" s="283">
        <v>59494</v>
      </c>
      <c r="B1576" s="283" t="s">
        <v>2354</v>
      </c>
      <c r="C1576" s="283" t="s">
        <v>2354</v>
      </c>
      <c r="D1576" s="283" t="s">
        <v>265</v>
      </c>
      <c r="E1576" s="283" t="s">
        <v>85</v>
      </c>
    </row>
    <row r="1577" spans="1:5" x14ac:dyDescent="0.15">
      <c r="A1577" s="283">
        <v>59495</v>
      </c>
      <c r="B1577" s="283" t="s">
        <v>2355</v>
      </c>
      <c r="C1577" s="283" t="s">
        <v>2355</v>
      </c>
      <c r="D1577" s="283" t="s">
        <v>265</v>
      </c>
    </row>
    <row r="1578" spans="1:5" x14ac:dyDescent="0.15">
      <c r="A1578" s="283">
        <v>59497</v>
      </c>
      <c r="B1578" s="283" t="s">
        <v>2356</v>
      </c>
      <c r="C1578" s="283" t="s">
        <v>2356</v>
      </c>
      <c r="D1578" s="283" t="s">
        <v>465</v>
      </c>
      <c r="E1578" s="283" t="s">
        <v>85</v>
      </c>
    </row>
    <row r="1579" spans="1:5" x14ac:dyDescent="0.15">
      <c r="A1579" s="283">
        <v>59498</v>
      </c>
      <c r="B1579" s="283" t="s">
        <v>14458</v>
      </c>
      <c r="C1579" s="283" t="s">
        <v>14458</v>
      </c>
      <c r="D1579" s="283" t="s">
        <v>765</v>
      </c>
    </row>
    <row r="1580" spans="1:5" x14ac:dyDescent="0.15">
      <c r="A1580" s="283">
        <v>59499</v>
      </c>
      <c r="B1580" s="283" t="s">
        <v>2357</v>
      </c>
      <c r="C1580" s="283" t="s">
        <v>2357</v>
      </c>
      <c r="D1580" s="283" t="s">
        <v>1847</v>
      </c>
      <c r="E1580" s="283" t="s">
        <v>100</v>
      </c>
    </row>
    <row r="1581" spans="1:5" x14ac:dyDescent="0.15">
      <c r="A1581" s="283">
        <v>59500</v>
      </c>
      <c r="B1581" s="283" t="s">
        <v>2358</v>
      </c>
      <c r="C1581" s="283" t="s">
        <v>2359</v>
      </c>
      <c r="D1581" s="283" t="s">
        <v>462</v>
      </c>
      <c r="E1581" s="283" t="s">
        <v>85</v>
      </c>
    </row>
    <row r="1582" spans="1:5" x14ac:dyDescent="0.15">
      <c r="A1582" s="283">
        <v>59501</v>
      </c>
      <c r="B1582" s="283" t="s">
        <v>2360</v>
      </c>
      <c r="C1582" s="283" t="s">
        <v>2361</v>
      </c>
      <c r="D1582" s="283" t="s">
        <v>958</v>
      </c>
      <c r="E1582" s="283" t="s">
        <v>85</v>
      </c>
    </row>
    <row r="1583" spans="1:5" x14ac:dyDescent="0.15">
      <c r="A1583" s="283">
        <v>59502</v>
      </c>
      <c r="B1583" s="283" t="s">
        <v>2362</v>
      </c>
      <c r="C1583" s="283" t="s">
        <v>2362</v>
      </c>
      <c r="D1583" s="283" t="s">
        <v>360</v>
      </c>
      <c r="E1583" s="283" t="s">
        <v>149</v>
      </c>
    </row>
    <row r="1584" spans="1:5" x14ac:dyDescent="0.15">
      <c r="A1584" s="283">
        <v>59503</v>
      </c>
      <c r="B1584" s="283" t="s">
        <v>2363</v>
      </c>
      <c r="C1584" s="283" t="s">
        <v>2363</v>
      </c>
      <c r="D1584" s="283" t="s">
        <v>757</v>
      </c>
      <c r="E1584" s="283" t="s">
        <v>149</v>
      </c>
    </row>
    <row r="1585" spans="1:5" x14ac:dyDescent="0.15">
      <c r="A1585" s="283">
        <v>59504</v>
      </c>
      <c r="B1585" s="283" t="s">
        <v>15712</v>
      </c>
      <c r="C1585" s="283" t="s">
        <v>15712</v>
      </c>
      <c r="D1585" s="283" t="s">
        <v>210</v>
      </c>
      <c r="E1585" s="283" t="s">
        <v>100</v>
      </c>
    </row>
    <row r="1586" spans="1:5" x14ac:dyDescent="0.15">
      <c r="A1586" s="283">
        <v>59505</v>
      </c>
      <c r="B1586" s="283" t="s">
        <v>2364</v>
      </c>
      <c r="C1586" s="283" t="s">
        <v>2364</v>
      </c>
      <c r="D1586" s="283" t="s">
        <v>1402</v>
      </c>
      <c r="E1586" s="283" t="s">
        <v>85</v>
      </c>
    </row>
    <row r="1587" spans="1:5" x14ac:dyDescent="0.15">
      <c r="A1587" s="283">
        <v>59507</v>
      </c>
      <c r="B1587" s="283" t="s">
        <v>2365</v>
      </c>
      <c r="C1587" s="283" t="s">
        <v>2365</v>
      </c>
      <c r="D1587" s="283" t="s">
        <v>566</v>
      </c>
      <c r="E1587" s="283" t="s">
        <v>100</v>
      </c>
    </row>
    <row r="1588" spans="1:5" x14ac:dyDescent="0.15">
      <c r="A1588" s="283">
        <v>59509</v>
      </c>
      <c r="B1588" s="283" t="s">
        <v>2366</v>
      </c>
      <c r="C1588" s="283" t="s">
        <v>2366</v>
      </c>
      <c r="D1588" s="283" t="s">
        <v>344</v>
      </c>
      <c r="E1588" s="283" t="s">
        <v>85</v>
      </c>
    </row>
    <row r="1589" spans="1:5" x14ac:dyDescent="0.15">
      <c r="A1589" s="283">
        <v>59510</v>
      </c>
      <c r="B1589" s="283" t="s">
        <v>14459</v>
      </c>
      <c r="C1589" s="283" t="s">
        <v>14459</v>
      </c>
      <c r="D1589" s="283" t="s">
        <v>591</v>
      </c>
      <c r="E1589" s="283" t="s">
        <v>85</v>
      </c>
    </row>
    <row r="1590" spans="1:5" x14ac:dyDescent="0.15">
      <c r="A1590" s="283">
        <v>59511</v>
      </c>
      <c r="B1590" s="283" t="s">
        <v>2367</v>
      </c>
      <c r="C1590" s="283" t="s">
        <v>2367</v>
      </c>
      <c r="D1590" s="283" t="s">
        <v>373</v>
      </c>
    </row>
    <row r="1591" spans="1:5" x14ac:dyDescent="0.15">
      <c r="A1591" s="283">
        <v>59514</v>
      </c>
      <c r="B1591" s="283" t="s">
        <v>2368</v>
      </c>
      <c r="C1591" s="283" t="s">
        <v>2368</v>
      </c>
      <c r="D1591" s="283" t="s">
        <v>630</v>
      </c>
    </row>
    <row r="1592" spans="1:5" x14ac:dyDescent="0.15">
      <c r="A1592" s="283">
        <v>59515</v>
      </c>
      <c r="B1592" s="283" t="s">
        <v>2369</v>
      </c>
      <c r="C1592" s="283" t="s">
        <v>195</v>
      </c>
      <c r="D1592" s="283" t="s">
        <v>3319</v>
      </c>
      <c r="E1592" s="283" t="s">
        <v>85</v>
      </c>
    </row>
    <row r="1593" spans="1:5" x14ac:dyDescent="0.15">
      <c r="A1593" s="283">
        <v>59516</v>
      </c>
      <c r="B1593" s="283" t="s">
        <v>2370</v>
      </c>
      <c r="C1593" s="283" t="s">
        <v>2371</v>
      </c>
      <c r="D1593" s="283" t="s">
        <v>765</v>
      </c>
    </row>
    <row r="1594" spans="1:5" x14ac:dyDescent="0.15">
      <c r="A1594" s="283">
        <v>59522</v>
      </c>
      <c r="B1594" s="283" t="s">
        <v>2372</v>
      </c>
      <c r="C1594" s="283" t="s">
        <v>2372</v>
      </c>
      <c r="D1594" s="283" t="s">
        <v>99</v>
      </c>
      <c r="E1594" s="283" t="s">
        <v>100</v>
      </c>
    </row>
    <row r="1595" spans="1:5" x14ac:dyDescent="0.15">
      <c r="A1595" s="283">
        <v>59524</v>
      </c>
      <c r="B1595" s="283" t="s">
        <v>2373</v>
      </c>
      <c r="C1595" s="283" t="s">
        <v>2374</v>
      </c>
      <c r="D1595" s="283" t="s">
        <v>110</v>
      </c>
      <c r="E1595" s="283" t="s">
        <v>85</v>
      </c>
    </row>
    <row r="1596" spans="1:5" x14ac:dyDescent="0.15">
      <c r="A1596" s="283">
        <v>59525</v>
      </c>
      <c r="B1596" s="283" t="s">
        <v>2375</v>
      </c>
      <c r="C1596" s="283" t="s">
        <v>2376</v>
      </c>
      <c r="D1596" s="283" t="s">
        <v>632</v>
      </c>
    </row>
    <row r="1597" spans="1:5" x14ac:dyDescent="0.15">
      <c r="A1597" s="283">
        <v>59526</v>
      </c>
      <c r="B1597" s="283" t="s">
        <v>2377</v>
      </c>
      <c r="C1597" s="283" t="s">
        <v>2378</v>
      </c>
      <c r="D1597" s="283" t="s">
        <v>926</v>
      </c>
    </row>
    <row r="1598" spans="1:5" x14ac:dyDescent="0.15">
      <c r="A1598" s="283">
        <v>59528</v>
      </c>
      <c r="B1598" s="283" t="s">
        <v>2379</v>
      </c>
      <c r="C1598" s="283" t="s">
        <v>2380</v>
      </c>
      <c r="D1598" s="283" t="s">
        <v>1202</v>
      </c>
      <c r="E1598" s="283" t="s">
        <v>149</v>
      </c>
    </row>
    <row r="1599" spans="1:5" x14ac:dyDescent="0.15">
      <c r="A1599" s="283">
        <v>59529</v>
      </c>
      <c r="B1599" s="283" t="s">
        <v>2381</v>
      </c>
      <c r="C1599" s="283" t="s">
        <v>2381</v>
      </c>
      <c r="D1599" s="283" t="s">
        <v>1402</v>
      </c>
      <c r="E1599" s="283" t="s">
        <v>100</v>
      </c>
    </row>
    <row r="1600" spans="1:5" x14ac:dyDescent="0.15">
      <c r="A1600" s="283">
        <v>59530</v>
      </c>
      <c r="B1600" s="283" t="s">
        <v>2382</v>
      </c>
      <c r="C1600" s="283" t="s">
        <v>2382</v>
      </c>
      <c r="D1600" s="283" t="s">
        <v>476</v>
      </c>
      <c r="E1600" s="283" t="s">
        <v>100</v>
      </c>
    </row>
    <row r="1601" spans="1:5" x14ac:dyDescent="0.15">
      <c r="A1601" s="283">
        <v>59531</v>
      </c>
      <c r="B1601" s="283" t="s">
        <v>2383</v>
      </c>
      <c r="C1601" s="283" t="s">
        <v>2383</v>
      </c>
      <c r="D1601" s="283" t="s">
        <v>1574</v>
      </c>
      <c r="E1601" s="283" t="s">
        <v>85</v>
      </c>
    </row>
    <row r="1602" spans="1:5" x14ac:dyDescent="0.15">
      <c r="A1602" s="283">
        <v>59532</v>
      </c>
      <c r="B1602" s="283" t="s">
        <v>2384</v>
      </c>
      <c r="C1602" s="283" t="s">
        <v>2384</v>
      </c>
      <c r="D1602" s="283" t="s">
        <v>368</v>
      </c>
    </row>
    <row r="1603" spans="1:5" x14ac:dyDescent="0.15">
      <c r="A1603" s="283">
        <v>59538</v>
      </c>
      <c r="B1603" s="283" t="s">
        <v>14460</v>
      </c>
      <c r="C1603" s="283" t="s">
        <v>14460</v>
      </c>
      <c r="D1603" s="283" t="s">
        <v>1546</v>
      </c>
    </row>
    <row r="1604" spans="1:5" x14ac:dyDescent="0.15">
      <c r="A1604" s="283">
        <v>59539</v>
      </c>
      <c r="B1604" s="283" t="s">
        <v>14461</v>
      </c>
      <c r="C1604" s="283" t="s">
        <v>14461</v>
      </c>
      <c r="D1604" s="283" t="s">
        <v>139</v>
      </c>
    </row>
    <row r="1605" spans="1:5" x14ac:dyDescent="0.15">
      <c r="A1605" s="283">
        <v>59540</v>
      </c>
      <c r="B1605" s="283" t="s">
        <v>2385</v>
      </c>
      <c r="C1605" s="283" t="s">
        <v>2386</v>
      </c>
      <c r="D1605" s="283" t="s">
        <v>580</v>
      </c>
      <c r="E1605" s="283" t="s">
        <v>149</v>
      </c>
    </row>
    <row r="1606" spans="1:5" x14ac:dyDescent="0.15">
      <c r="A1606" s="283">
        <v>59541</v>
      </c>
      <c r="B1606" s="283" t="s">
        <v>2387</v>
      </c>
      <c r="C1606" s="283" t="s">
        <v>2387</v>
      </c>
      <c r="D1606" s="283" t="s">
        <v>371</v>
      </c>
    </row>
    <row r="1607" spans="1:5" x14ac:dyDescent="0.15">
      <c r="A1607" s="283">
        <v>59542</v>
      </c>
      <c r="B1607" s="283" t="s">
        <v>2388</v>
      </c>
      <c r="C1607" s="283" t="s">
        <v>2389</v>
      </c>
      <c r="D1607" s="283" t="s">
        <v>172</v>
      </c>
      <c r="E1607" s="283" t="s">
        <v>85</v>
      </c>
    </row>
    <row r="1608" spans="1:5" x14ac:dyDescent="0.15">
      <c r="A1608" s="283">
        <v>59543</v>
      </c>
      <c r="B1608" s="283" t="s">
        <v>14462</v>
      </c>
      <c r="C1608" s="283" t="s">
        <v>14463</v>
      </c>
      <c r="D1608" s="283" t="s">
        <v>1201</v>
      </c>
      <c r="E1608" s="283" t="s">
        <v>85</v>
      </c>
    </row>
    <row r="1609" spans="1:5" x14ac:dyDescent="0.15">
      <c r="A1609" s="283">
        <v>59544</v>
      </c>
      <c r="B1609" s="283" t="s">
        <v>2390</v>
      </c>
      <c r="C1609" s="283" t="s">
        <v>2391</v>
      </c>
      <c r="D1609" s="283" t="s">
        <v>1201</v>
      </c>
      <c r="E1609" s="283" t="s">
        <v>85</v>
      </c>
    </row>
    <row r="1610" spans="1:5" x14ac:dyDescent="0.15">
      <c r="A1610" s="283">
        <v>59547</v>
      </c>
      <c r="B1610" s="283" t="s">
        <v>2392</v>
      </c>
      <c r="C1610" s="283" t="s">
        <v>2392</v>
      </c>
      <c r="D1610" s="283" t="s">
        <v>335</v>
      </c>
    </row>
    <row r="1611" spans="1:5" x14ac:dyDescent="0.15">
      <c r="A1611" s="283">
        <v>59548</v>
      </c>
      <c r="B1611" s="283" t="s">
        <v>2393</v>
      </c>
      <c r="C1611" s="283" t="s">
        <v>2393</v>
      </c>
      <c r="D1611" s="283" t="s">
        <v>1683</v>
      </c>
      <c r="E1611" s="283" t="s">
        <v>149</v>
      </c>
    </row>
    <row r="1612" spans="1:5" x14ac:dyDescent="0.15">
      <c r="A1612" s="283">
        <v>59553</v>
      </c>
      <c r="B1612" s="283" t="s">
        <v>2394</v>
      </c>
      <c r="C1612" s="283" t="s">
        <v>2394</v>
      </c>
      <c r="D1612" s="283" t="s">
        <v>144</v>
      </c>
    </row>
    <row r="1613" spans="1:5" x14ac:dyDescent="0.15">
      <c r="A1613" s="283">
        <v>59554</v>
      </c>
      <c r="B1613" s="283" t="s">
        <v>2395</v>
      </c>
      <c r="C1613" s="283" t="s">
        <v>2395</v>
      </c>
      <c r="D1613" s="283" t="s">
        <v>174</v>
      </c>
    </row>
    <row r="1614" spans="1:5" x14ac:dyDescent="0.15">
      <c r="A1614" s="283">
        <v>59557</v>
      </c>
      <c r="B1614" s="283" t="s">
        <v>14464</v>
      </c>
      <c r="C1614" s="283" t="s">
        <v>14464</v>
      </c>
      <c r="D1614" s="283" t="s">
        <v>459</v>
      </c>
      <c r="E1614" s="283" t="s">
        <v>100</v>
      </c>
    </row>
    <row r="1615" spans="1:5" x14ac:dyDescent="0.15">
      <c r="A1615" s="283">
        <v>59558</v>
      </c>
      <c r="B1615" s="283" t="s">
        <v>15713</v>
      </c>
      <c r="C1615" s="283" t="s">
        <v>15714</v>
      </c>
      <c r="D1615" s="283" t="s">
        <v>422</v>
      </c>
    </row>
    <row r="1616" spans="1:5" x14ac:dyDescent="0.15">
      <c r="A1616" s="283">
        <v>59560</v>
      </c>
      <c r="B1616" s="283" t="s">
        <v>2397</v>
      </c>
      <c r="C1616" s="283" t="s">
        <v>2397</v>
      </c>
      <c r="D1616" s="283" t="s">
        <v>84</v>
      </c>
      <c r="E1616" s="283" t="s">
        <v>85</v>
      </c>
    </row>
    <row r="1617" spans="1:5" x14ac:dyDescent="0.15">
      <c r="A1617" s="283">
        <v>59561</v>
      </c>
      <c r="B1617" s="283" t="s">
        <v>2398</v>
      </c>
      <c r="C1617" s="283" t="s">
        <v>2398</v>
      </c>
      <c r="D1617" s="283" t="s">
        <v>260</v>
      </c>
      <c r="E1617" s="283" t="s">
        <v>85</v>
      </c>
    </row>
    <row r="1618" spans="1:5" x14ac:dyDescent="0.15">
      <c r="A1618" s="283">
        <v>59563</v>
      </c>
      <c r="B1618" s="283" t="s">
        <v>2399</v>
      </c>
      <c r="C1618" s="283" t="s">
        <v>2399</v>
      </c>
      <c r="D1618" s="283" t="s">
        <v>2400</v>
      </c>
      <c r="E1618" s="283" t="s">
        <v>85</v>
      </c>
    </row>
    <row r="1619" spans="1:5" x14ac:dyDescent="0.15">
      <c r="A1619" s="283">
        <v>59564</v>
      </c>
      <c r="B1619" s="283" t="s">
        <v>2401</v>
      </c>
      <c r="C1619" s="283" t="s">
        <v>2402</v>
      </c>
      <c r="D1619" s="283" t="s">
        <v>276</v>
      </c>
      <c r="E1619" s="283" t="s">
        <v>149</v>
      </c>
    </row>
    <row r="1620" spans="1:5" x14ac:dyDescent="0.15">
      <c r="A1620" s="283">
        <v>59565</v>
      </c>
      <c r="B1620" s="283" t="s">
        <v>2403</v>
      </c>
      <c r="C1620" s="283" t="s">
        <v>2404</v>
      </c>
      <c r="D1620" s="283" t="s">
        <v>133</v>
      </c>
    </row>
    <row r="1621" spans="1:5" x14ac:dyDescent="0.15">
      <c r="A1621" s="283">
        <v>59566</v>
      </c>
      <c r="B1621" s="283" t="s">
        <v>2405</v>
      </c>
      <c r="C1621" s="283" t="s">
        <v>2405</v>
      </c>
      <c r="D1621" s="283" t="s">
        <v>686</v>
      </c>
      <c r="E1621" s="283" t="s">
        <v>85</v>
      </c>
    </row>
    <row r="1622" spans="1:5" x14ac:dyDescent="0.15">
      <c r="A1622" s="283">
        <v>59567</v>
      </c>
      <c r="B1622" s="283" t="s">
        <v>2406</v>
      </c>
      <c r="C1622" s="283" t="s">
        <v>2407</v>
      </c>
      <c r="D1622" s="283" t="s">
        <v>686</v>
      </c>
      <c r="E1622" s="283" t="s">
        <v>149</v>
      </c>
    </row>
    <row r="1623" spans="1:5" x14ac:dyDescent="0.15">
      <c r="A1623" s="283">
        <v>59570</v>
      </c>
      <c r="B1623" s="283" t="s">
        <v>2408</v>
      </c>
      <c r="C1623" s="283" t="s">
        <v>2408</v>
      </c>
      <c r="D1623" s="283" t="s">
        <v>315</v>
      </c>
    </row>
    <row r="1624" spans="1:5" x14ac:dyDescent="0.15">
      <c r="A1624" s="283">
        <v>59574</v>
      </c>
      <c r="B1624" s="283" t="s">
        <v>2409</v>
      </c>
      <c r="C1624" s="283" t="s">
        <v>2409</v>
      </c>
      <c r="D1624" s="283" t="s">
        <v>662</v>
      </c>
      <c r="E1624" s="283" t="s">
        <v>100</v>
      </c>
    </row>
    <row r="1625" spans="1:5" x14ac:dyDescent="0.15">
      <c r="A1625" s="283">
        <v>59575</v>
      </c>
      <c r="B1625" s="283" t="s">
        <v>2410</v>
      </c>
      <c r="C1625" s="283" t="s">
        <v>2410</v>
      </c>
      <c r="D1625" s="283" t="s">
        <v>1003</v>
      </c>
    </row>
    <row r="1626" spans="1:5" x14ac:dyDescent="0.15">
      <c r="A1626" s="283">
        <v>59577</v>
      </c>
      <c r="B1626" s="283" t="s">
        <v>2411</v>
      </c>
      <c r="C1626" s="283" t="s">
        <v>2411</v>
      </c>
      <c r="D1626" s="283" t="s">
        <v>142</v>
      </c>
      <c r="E1626" s="283" t="s">
        <v>100</v>
      </c>
    </row>
    <row r="1627" spans="1:5" x14ac:dyDescent="0.15">
      <c r="A1627" s="283">
        <v>59578</v>
      </c>
      <c r="B1627" s="283" t="s">
        <v>2412</v>
      </c>
      <c r="C1627" s="283" t="s">
        <v>2413</v>
      </c>
      <c r="D1627" s="283" t="s">
        <v>1185</v>
      </c>
      <c r="E1627" s="283" t="s">
        <v>85</v>
      </c>
    </row>
    <row r="1628" spans="1:5" x14ac:dyDescent="0.15">
      <c r="A1628" s="283">
        <v>59583</v>
      </c>
      <c r="B1628" s="283" t="s">
        <v>2414</v>
      </c>
      <c r="C1628" s="283" t="s">
        <v>2415</v>
      </c>
      <c r="D1628" s="283" t="s">
        <v>772</v>
      </c>
    </row>
    <row r="1629" spans="1:5" x14ac:dyDescent="0.15">
      <c r="A1629" s="283">
        <v>59584</v>
      </c>
      <c r="B1629" s="283" t="s">
        <v>2416</v>
      </c>
      <c r="C1629" s="283" t="s">
        <v>2417</v>
      </c>
      <c r="D1629" s="283" t="s">
        <v>201</v>
      </c>
    </row>
    <row r="1630" spans="1:5" x14ac:dyDescent="0.15">
      <c r="A1630" s="283">
        <v>59585</v>
      </c>
      <c r="B1630" s="283" t="s">
        <v>14465</v>
      </c>
      <c r="C1630" s="283" t="s">
        <v>14466</v>
      </c>
      <c r="D1630" s="283" t="s">
        <v>1210</v>
      </c>
      <c r="E1630" s="283" t="s">
        <v>149</v>
      </c>
    </row>
    <row r="1631" spans="1:5" x14ac:dyDescent="0.15">
      <c r="A1631" s="283">
        <v>59586</v>
      </c>
      <c r="B1631" s="283" t="s">
        <v>2418</v>
      </c>
      <c r="C1631" s="283" t="s">
        <v>2418</v>
      </c>
      <c r="D1631" s="283" t="s">
        <v>354</v>
      </c>
      <c r="E1631" s="283" t="s">
        <v>85</v>
      </c>
    </row>
    <row r="1632" spans="1:5" x14ac:dyDescent="0.15">
      <c r="A1632" s="283">
        <v>59592</v>
      </c>
      <c r="B1632" s="283" t="s">
        <v>14467</v>
      </c>
      <c r="C1632" s="283" t="s">
        <v>14467</v>
      </c>
      <c r="D1632" s="283" t="s">
        <v>368</v>
      </c>
      <c r="E1632" s="283" t="s">
        <v>85</v>
      </c>
    </row>
    <row r="1633" spans="1:5" x14ac:dyDescent="0.15">
      <c r="A1633" s="283">
        <v>59594</v>
      </c>
      <c r="B1633" s="283" t="s">
        <v>2419</v>
      </c>
      <c r="C1633" s="283" t="s">
        <v>2419</v>
      </c>
      <c r="D1633" s="283" t="s">
        <v>2420</v>
      </c>
      <c r="E1633" s="283" t="s">
        <v>85</v>
      </c>
    </row>
    <row r="1634" spans="1:5" x14ac:dyDescent="0.15">
      <c r="A1634" s="283">
        <v>59596</v>
      </c>
      <c r="B1634" s="283" t="s">
        <v>1391</v>
      </c>
      <c r="C1634" s="283" t="s">
        <v>1391</v>
      </c>
      <c r="D1634" s="283" t="s">
        <v>495</v>
      </c>
      <c r="E1634" s="283" t="s">
        <v>85</v>
      </c>
    </row>
    <row r="1635" spans="1:5" x14ac:dyDescent="0.15">
      <c r="A1635" s="283">
        <v>59597</v>
      </c>
      <c r="B1635" s="283" t="s">
        <v>2421</v>
      </c>
      <c r="C1635" s="283" t="s">
        <v>2421</v>
      </c>
      <c r="D1635" s="283" t="s">
        <v>566</v>
      </c>
    </row>
    <row r="1636" spans="1:5" x14ac:dyDescent="0.15">
      <c r="A1636" s="283">
        <v>59598</v>
      </c>
      <c r="B1636" s="283" t="s">
        <v>2422</v>
      </c>
      <c r="C1636" s="283" t="s">
        <v>2422</v>
      </c>
      <c r="D1636" s="283" t="s">
        <v>422</v>
      </c>
      <c r="E1636" s="283" t="s">
        <v>85</v>
      </c>
    </row>
    <row r="1637" spans="1:5" x14ac:dyDescent="0.15">
      <c r="A1637" s="283">
        <v>59599</v>
      </c>
      <c r="B1637" s="283" t="s">
        <v>2423</v>
      </c>
      <c r="C1637" s="283" t="s">
        <v>2423</v>
      </c>
      <c r="D1637" s="283" t="s">
        <v>530</v>
      </c>
    </row>
    <row r="1638" spans="1:5" x14ac:dyDescent="0.15">
      <c r="A1638" s="283">
        <v>59600</v>
      </c>
      <c r="B1638" s="283" t="s">
        <v>2424</v>
      </c>
      <c r="C1638" s="283" t="s">
        <v>2424</v>
      </c>
      <c r="D1638" s="283" t="s">
        <v>1185</v>
      </c>
      <c r="E1638" s="283" t="s">
        <v>85</v>
      </c>
    </row>
    <row r="1639" spans="1:5" x14ac:dyDescent="0.15">
      <c r="A1639" s="283">
        <v>59601</v>
      </c>
      <c r="B1639" s="283" t="s">
        <v>2425</v>
      </c>
      <c r="C1639" s="283" t="s">
        <v>2425</v>
      </c>
      <c r="D1639" s="283" t="s">
        <v>364</v>
      </c>
    </row>
    <row r="1640" spans="1:5" x14ac:dyDescent="0.15">
      <c r="A1640" s="283">
        <v>59603</v>
      </c>
      <c r="B1640" s="283" t="s">
        <v>2427</v>
      </c>
      <c r="C1640" s="283" t="s">
        <v>2428</v>
      </c>
      <c r="D1640" s="283" t="s">
        <v>527</v>
      </c>
      <c r="E1640" s="283" t="s">
        <v>100</v>
      </c>
    </row>
    <row r="1641" spans="1:5" x14ac:dyDescent="0.15">
      <c r="A1641" s="283">
        <v>59606</v>
      </c>
      <c r="B1641" s="283" t="s">
        <v>2429</v>
      </c>
      <c r="C1641" s="283" t="s">
        <v>2429</v>
      </c>
      <c r="D1641" s="283" t="s">
        <v>326</v>
      </c>
      <c r="E1641" s="283" t="s">
        <v>85</v>
      </c>
    </row>
    <row r="1642" spans="1:5" x14ac:dyDescent="0.15">
      <c r="A1642" s="283">
        <v>59607</v>
      </c>
      <c r="B1642" s="283" t="s">
        <v>2430</v>
      </c>
      <c r="C1642" s="283" t="s">
        <v>2430</v>
      </c>
      <c r="D1642" s="283" t="s">
        <v>326</v>
      </c>
      <c r="E1642" s="283" t="s">
        <v>85</v>
      </c>
    </row>
    <row r="1643" spans="1:5" x14ac:dyDescent="0.15">
      <c r="A1643" s="283">
        <v>59608</v>
      </c>
      <c r="B1643" s="283" t="s">
        <v>2431</v>
      </c>
      <c r="C1643" s="283" t="s">
        <v>2432</v>
      </c>
      <c r="D1643" s="283" t="s">
        <v>1683</v>
      </c>
      <c r="E1643" s="283" t="s">
        <v>149</v>
      </c>
    </row>
    <row r="1644" spans="1:5" x14ac:dyDescent="0.15">
      <c r="A1644" s="283">
        <v>59610</v>
      </c>
      <c r="B1644" s="283" t="s">
        <v>2433</v>
      </c>
      <c r="C1644" s="283" t="s">
        <v>2433</v>
      </c>
      <c r="D1644" s="283" t="s">
        <v>703</v>
      </c>
    </row>
    <row r="1645" spans="1:5" x14ac:dyDescent="0.15">
      <c r="A1645" s="283">
        <v>59611</v>
      </c>
      <c r="B1645" s="283" t="s">
        <v>2434</v>
      </c>
      <c r="C1645" s="283" t="s">
        <v>2435</v>
      </c>
      <c r="D1645" s="283" t="s">
        <v>703</v>
      </c>
      <c r="E1645" s="283" t="s">
        <v>85</v>
      </c>
    </row>
    <row r="1646" spans="1:5" x14ac:dyDescent="0.15">
      <c r="A1646" s="283">
        <v>59615</v>
      </c>
      <c r="B1646" s="283" t="s">
        <v>2436</v>
      </c>
      <c r="C1646" s="283" t="s">
        <v>2436</v>
      </c>
      <c r="D1646" s="283" t="s">
        <v>1160</v>
      </c>
      <c r="E1646" s="283" t="s">
        <v>85</v>
      </c>
    </row>
    <row r="1647" spans="1:5" x14ac:dyDescent="0.15">
      <c r="A1647" s="283">
        <v>59616</v>
      </c>
      <c r="B1647" s="283" t="s">
        <v>14468</v>
      </c>
      <c r="C1647" s="283" t="s">
        <v>14468</v>
      </c>
      <c r="D1647" s="283" t="s">
        <v>6149</v>
      </c>
      <c r="E1647" s="283" t="s">
        <v>85</v>
      </c>
    </row>
    <row r="1648" spans="1:5" x14ac:dyDescent="0.15">
      <c r="A1648" s="283">
        <v>59619</v>
      </c>
      <c r="B1648" s="283" t="s">
        <v>2437</v>
      </c>
      <c r="C1648" s="283" t="s">
        <v>2438</v>
      </c>
      <c r="D1648" s="283" t="s">
        <v>757</v>
      </c>
      <c r="E1648" s="283" t="s">
        <v>282</v>
      </c>
    </row>
    <row r="1649" spans="1:5" x14ac:dyDescent="0.15">
      <c r="A1649" s="283">
        <v>59620</v>
      </c>
      <c r="B1649" s="283" t="s">
        <v>2439</v>
      </c>
      <c r="C1649" s="283" t="s">
        <v>2439</v>
      </c>
      <c r="D1649" s="283" t="s">
        <v>298</v>
      </c>
      <c r="E1649" s="283" t="s">
        <v>100</v>
      </c>
    </row>
    <row r="1650" spans="1:5" x14ac:dyDescent="0.15">
      <c r="A1650" s="283">
        <v>59621</v>
      </c>
      <c r="B1650" s="283" t="s">
        <v>2440</v>
      </c>
      <c r="C1650" s="283" t="s">
        <v>2440</v>
      </c>
      <c r="D1650" s="283" t="s">
        <v>142</v>
      </c>
      <c r="E1650" s="283" t="s">
        <v>149</v>
      </c>
    </row>
    <row r="1651" spans="1:5" x14ac:dyDescent="0.15">
      <c r="A1651" s="283">
        <v>59622</v>
      </c>
      <c r="B1651" s="283" t="s">
        <v>2441</v>
      </c>
      <c r="C1651" s="283" t="s">
        <v>2442</v>
      </c>
      <c r="D1651" s="283" t="s">
        <v>360</v>
      </c>
      <c r="E1651" s="283" t="s">
        <v>979</v>
      </c>
    </row>
    <row r="1652" spans="1:5" x14ac:dyDescent="0.15">
      <c r="A1652" s="283">
        <v>59625</v>
      </c>
      <c r="B1652" s="283" t="s">
        <v>2443</v>
      </c>
      <c r="C1652" s="283" t="s">
        <v>2443</v>
      </c>
      <c r="D1652" s="283" t="s">
        <v>1160</v>
      </c>
      <c r="E1652" s="283" t="s">
        <v>85</v>
      </c>
    </row>
    <row r="1653" spans="1:5" x14ac:dyDescent="0.15">
      <c r="A1653" s="283">
        <v>59626</v>
      </c>
      <c r="B1653" s="283" t="s">
        <v>2444</v>
      </c>
      <c r="C1653" s="283" t="s">
        <v>2445</v>
      </c>
      <c r="D1653" s="283" t="s">
        <v>14301</v>
      </c>
    </row>
    <row r="1654" spans="1:5" x14ac:dyDescent="0.15">
      <c r="A1654" s="283">
        <v>59628</v>
      </c>
      <c r="B1654" s="283" t="s">
        <v>2446</v>
      </c>
      <c r="C1654" s="283" t="s">
        <v>2446</v>
      </c>
      <c r="D1654" s="283" t="s">
        <v>2447</v>
      </c>
    </row>
    <row r="1655" spans="1:5" x14ac:dyDescent="0.15">
      <c r="A1655" s="283">
        <v>59629</v>
      </c>
      <c r="B1655" s="283" t="s">
        <v>2448</v>
      </c>
      <c r="C1655" s="283" t="s">
        <v>2448</v>
      </c>
      <c r="D1655" s="283" t="s">
        <v>368</v>
      </c>
    </row>
    <row r="1656" spans="1:5" x14ac:dyDescent="0.15">
      <c r="A1656" s="283">
        <v>59630</v>
      </c>
      <c r="B1656" s="283" t="s">
        <v>2449</v>
      </c>
      <c r="C1656" s="283" t="s">
        <v>2449</v>
      </c>
      <c r="D1656" s="283" t="s">
        <v>772</v>
      </c>
    </row>
    <row r="1657" spans="1:5" x14ac:dyDescent="0.15">
      <c r="A1657" s="283">
        <v>59631</v>
      </c>
      <c r="B1657" s="283" t="s">
        <v>2450</v>
      </c>
      <c r="C1657" s="283" t="s">
        <v>2451</v>
      </c>
      <c r="D1657" s="283" t="s">
        <v>772</v>
      </c>
    </row>
    <row r="1658" spans="1:5" x14ac:dyDescent="0.15">
      <c r="A1658" s="283">
        <v>59633</v>
      </c>
      <c r="B1658" s="283" t="s">
        <v>2452</v>
      </c>
      <c r="C1658" s="283" t="s">
        <v>2453</v>
      </c>
      <c r="D1658" s="283" t="s">
        <v>237</v>
      </c>
    </row>
    <row r="1659" spans="1:5" x14ac:dyDescent="0.15">
      <c r="A1659" s="283">
        <v>59635</v>
      </c>
      <c r="B1659" s="283" t="s">
        <v>2454</v>
      </c>
      <c r="C1659" s="283" t="s">
        <v>2454</v>
      </c>
      <c r="D1659" s="283" t="s">
        <v>443</v>
      </c>
      <c r="E1659" s="283" t="s">
        <v>85</v>
      </c>
    </row>
    <row r="1660" spans="1:5" x14ac:dyDescent="0.15">
      <c r="A1660" s="283">
        <v>59638</v>
      </c>
      <c r="B1660" s="283" t="s">
        <v>2455</v>
      </c>
      <c r="C1660" s="283" t="s">
        <v>2455</v>
      </c>
      <c r="D1660" s="283" t="s">
        <v>1541</v>
      </c>
      <c r="E1660" s="283" t="s">
        <v>85</v>
      </c>
    </row>
    <row r="1661" spans="1:5" x14ac:dyDescent="0.15">
      <c r="A1661" s="283">
        <v>59639</v>
      </c>
      <c r="B1661" s="283" t="s">
        <v>2456</v>
      </c>
      <c r="C1661" s="283" t="s">
        <v>2457</v>
      </c>
      <c r="D1661" s="283" t="s">
        <v>936</v>
      </c>
    </row>
    <row r="1662" spans="1:5" x14ac:dyDescent="0.15">
      <c r="A1662" s="283">
        <v>59641</v>
      </c>
      <c r="B1662" s="283" t="s">
        <v>2459</v>
      </c>
      <c r="C1662" s="283" t="s">
        <v>2459</v>
      </c>
      <c r="D1662" s="283" t="s">
        <v>2458</v>
      </c>
    </row>
    <row r="1663" spans="1:5" x14ac:dyDescent="0.15">
      <c r="A1663" s="283">
        <v>59642</v>
      </c>
      <c r="B1663" s="283" t="s">
        <v>2460</v>
      </c>
      <c r="C1663" s="283" t="s">
        <v>2461</v>
      </c>
      <c r="D1663" s="283" t="s">
        <v>2462</v>
      </c>
      <c r="E1663" s="283" t="s">
        <v>85</v>
      </c>
    </row>
    <row r="1664" spans="1:5" x14ac:dyDescent="0.15">
      <c r="A1664" s="283">
        <v>59644</v>
      </c>
      <c r="B1664" s="283" t="s">
        <v>2463</v>
      </c>
      <c r="C1664" s="283" t="s">
        <v>2463</v>
      </c>
      <c r="D1664" s="283" t="s">
        <v>1078</v>
      </c>
    </row>
    <row r="1665" spans="1:5" x14ac:dyDescent="0.15">
      <c r="A1665" s="283">
        <v>59646</v>
      </c>
      <c r="B1665" s="283" t="s">
        <v>2464</v>
      </c>
      <c r="C1665" s="283" t="s">
        <v>2464</v>
      </c>
      <c r="D1665" s="283" t="s">
        <v>121</v>
      </c>
      <c r="E1665" s="283" t="s">
        <v>85</v>
      </c>
    </row>
    <row r="1666" spans="1:5" x14ac:dyDescent="0.15">
      <c r="A1666" s="283">
        <v>59649</v>
      </c>
      <c r="B1666" s="283" t="s">
        <v>2465</v>
      </c>
      <c r="C1666" s="283" t="s">
        <v>2466</v>
      </c>
      <c r="D1666" s="283" t="s">
        <v>335</v>
      </c>
    </row>
    <row r="1667" spans="1:5" x14ac:dyDescent="0.15">
      <c r="A1667" s="283">
        <v>59650</v>
      </c>
      <c r="B1667" s="283" t="s">
        <v>2467</v>
      </c>
      <c r="C1667" s="283" t="s">
        <v>2467</v>
      </c>
      <c r="D1667" s="283" t="s">
        <v>689</v>
      </c>
      <c r="E1667" s="283" t="s">
        <v>149</v>
      </c>
    </row>
    <row r="1668" spans="1:5" x14ac:dyDescent="0.15">
      <c r="A1668" s="283">
        <v>59652</v>
      </c>
      <c r="B1668" s="283" t="s">
        <v>2468</v>
      </c>
      <c r="C1668" s="283" t="s">
        <v>2469</v>
      </c>
      <c r="D1668" s="283" t="s">
        <v>795</v>
      </c>
    </row>
    <row r="1669" spans="1:5" x14ac:dyDescent="0.15">
      <c r="A1669" s="283">
        <v>59654</v>
      </c>
      <c r="B1669" s="283" t="s">
        <v>2470</v>
      </c>
      <c r="C1669" s="283" t="s">
        <v>2470</v>
      </c>
      <c r="D1669" s="283" t="s">
        <v>795</v>
      </c>
    </row>
    <row r="1670" spans="1:5" x14ac:dyDescent="0.15">
      <c r="A1670" s="283">
        <v>59655</v>
      </c>
      <c r="B1670" s="283" t="s">
        <v>2471</v>
      </c>
      <c r="C1670" s="283" t="s">
        <v>2471</v>
      </c>
      <c r="D1670" s="283" t="s">
        <v>795</v>
      </c>
    </row>
    <row r="1671" spans="1:5" x14ac:dyDescent="0.15">
      <c r="A1671" s="283">
        <v>59656</v>
      </c>
      <c r="B1671" s="283" t="s">
        <v>2472</v>
      </c>
      <c r="C1671" s="283" t="s">
        <v>2473</v>
      </c>
      <c r="D1671" s="283" t="s">
        <v>276</v>
      </c>
      <c r="E1671" s="283" t="s">
        <v>85</v>
      </c>
    </row>
    <row r="1672" spans="1:5" x14ac:dyDescent="0.15">
      <c r="A1672" s="283">
        <v>59657</v>
      </c>
      <c r="B1672" s="283" t="s">
        <v>2474</v>
      </c>
      <c r="C1672" s="283" t="s">
        <v>2475</v>
      </c>
      <c r="D1672" s="283" t="s">
        <v>2476</v>
      </c>
      <c r="E1672" s="283" t="s">
        <v>85</v>
      </c>
    </row>
    <row r="1673" spans="1:5" x14ac:dyDescent="0.15">
      <c r="A1673" s="283">
        <v>59661</v>
      </c>
      <c r="B1673" s="283" t="s">
        <v>2477</v>
      </c>
      <c r="C1673" s="283" t="s">
        <v>2477</v>
      </c>
      <c r="D1673" s="283" t="s">
        <v>354</v>
      </c>
    </row>
    <row r="1674" spans="1:5" x14ac:dyDescent="0.15">
      <c r="A1674" s="283">
        <v>59662</v>
      </c>
      <c r="B1674" s="283" t="s">
        <v>2478</v>
      </c>
      <c r="C1674" s="283" t="s">
        <v>2478</v>
      </c>
      <c r="D1674" s="283" t="s">
        <v>247</v>
      </c>
    </row>
    <row r="1675" spans="1:5" x14ac:dyDescent="0.15">
      <c r="A1675" s="283">
        <v>59663</v>
      </c>
      <c r="B1675" s="283" t="s">
        <v>2479</v>
      </c>
      <c r="C1675" s="283" t="s">
        <v>2479</v>
      </c>
      <c r="D1675" s="283" t="s">
        <v>14469</v>
      </c>
      <c r="E1675" s="283" t="s">
        <v>85</v>
      </c>
    </row>
    <row r="1676" spans="1:5" x14ac:dyDescent="0.15">
      <c r="A1676" s="283">
        <v>59664</v>
      </c>
      <c r="B1676" s="283" t="s">
        <v>2480</v>
      </c>
      <c r="C1676" s="283" t="s">
        <v>2480</v>
      </c>
      <c r="D1676" s="283" t="s">
        <v>380</v>
      </c>
      <c r="E1676" s="283" t="s">
        <v>149</v>
      </c>
    </row>
    <row r="1677" spans="1:5" x14ac:dyDescent="0.15">
      <c r="A1677" s="283">
        <v>59666</v>
      </c>
      <c r="B1677" s="283" t="s">
        <v>14470</v>
      </c>
      <c r="C1677" s="283" t="s">
        <v>14470</v>
      </c>
      <c r="D1677" s="283" t="s">
        <v>939</v>
      </c>
      <c r="E1677" s="283" t="s">
        <v>85</v>
      </c>
    </row>
    <row r="1678" spans="1:5" x14ac:dyDescent="0.15">
      <c r="A1678" s="283">
        <v>59667</v>
      </c>
      <c r="B1678" s="283" t="s">
        <v>2481</v>
      </c>
      <c r="C1678" s="283" t="s">
        <v>2481</v>
      </c>
      <c r="D1678" s="283" t="s">
        <v>139</v>
      </c>
      <c r="E1678" s="283" t="s">
        <v>85</v>
      </c>
    </row>
    <row r="1679" spans="1:5" x14ac:dyDescent="0.15">
      <c r="A1679" s="283">
        <v>59668</v>
      </c>
      <c r="B1679" s="283" t="s">
        <v>2482</v>
      </c>
      <c r="C1679" s="283" t="s">
        <v>2482</v>
      </c>
      <c r="D1679" s="283" t="s">
        <v>139</v>
      </c>
    </row>
    <row r="1680" spans="1:5" x14ac:dyDescent="0.15">
      <c r="A1680" s="283">
        <v>59669</v>
      </c>
      <c r="B1680" s="283" t="s">
        <v>2483</v>
      </c>
      <c r="C1680" s="283" t="s">
        <v>2483</v>
      </c>
      <c r="D1680" s="283" t="s">
        <v>139</v>
      </c>
    </row>
    <row r="1681" spans="1:5" x14ac:dyDescent="0.15">
      <c r="A1681" s="283">
        <v>59670</v>
      </c>
      <c r="B1681" s="283" t="s">
        <v>2484</v>
      </c>
      <c r="C1681" s="283" t="s">
        <v>2484</v>
      </c>
      <c r="D1681" s="283" t="s">
        <v>2027</v>
      </c>
    </row>
    <row r="1682" spans="1:5" x14ac:dyDescent="0.15">
      <c r="A1682" s="283">
        <v>59671</v>
      </c>
      <c r="B1682" s="283" t="s">
        <v>2485</v>
      </c>
      <c r="C1682" s="283" t="s">
        <v>2485</v>
      </c>
      <c r="D1682" s="283" t="s">
        <v>2027</v>
      </c>
    </row>
    <row r="1683" spans="1:5" x14ac:dyDescent="0.15">
      <c r="A1683" s="283">
        <v>59672</v>
      </c>
      <c r="B1683" s="283" t="s">
        <v>2486</v>
      </c>
      <c r="C1683" s="283" t="s">
        <v>2487</v>
      </c>
      <c r="D1683" s="283" t="s">
        <v>425</v>
      </c>
      <c r="E1683" s="283" t="s">
        <v>85</v>
      </c>
    </row>
    <row r="1684" spans="1:5" x14ac:dyDescent="0.15">
      <c r="A1684" s="283">
        <v>59673</v>
      </c>
      <c r="B1684" s="283" t="s">
        <v>15715</v>
      </c>
      <c r="C1684" s="283" t="s">
        <v>15715</v>
      </c>
      <c r="D1684" s="283" t="s">
        <v>250</v>
      </c>
      <c r="E1684" s="283" t="s">
        <v>85</v>
      </c>
    </row>
    <row r="1685" spans="1:5" x14ac:dyDescent="0.15">
      <c r="A1685" s="283">
        <v>59675</v>
      </c>
      <c r="B1685" s="283" t="s">
        <v>2488</v>
      </c>
      <c r="C1685" s="283" t="s">
        <v>2488</v>
      </c>
      <c r="D1685" s="283" t="s">
        <v>1307</v>
      </c>
    </row>
    <row r="1686" spans="1:5" x14ac:dyDescent="0.15">
      <c r="A1686" s="283">
        <v>59676</v>
      </c>
      <c r="B1686" s="283" t="s">
        <v>2489</v>
      </c>
      <c r="C1686" s="283" t="s">
        <v>2489</v>
      </c>
      <c r="D1686" s="283" t="s">
        <v>1307</v>
      </c>
      <c r="E1686" s="283" t="s">
        <v>100</v>
      </c>
    </row>
    <row r="1687" spans="1:5" x14ac:dyDescent="0.15">
      <c r="A1687" s="283">
        <v>59678</v>
      </c>
      <c r="B1687" s="283" t="s">
        <v>2490</v>
      </c>
      <c r="C1687" s="283" t="s">
        <v>2490</v>
      </c>
      <c r="D1687" s="283" t="s">
        <v>376</v>
      </c>
      <c r="E1687" s="283" t="s">
        <v>85</v>
      </c>
    </row>
    <row r="1688" spans="1:5" x14ac:dyDescent="0.15">
      <c r="A1688" s="283">
        <v>59680</v>
      </c>
      <c r="B1688" s="283" t="s">
        <v>2491</v>
      </c>
      <c r="C1688" s="283" t="s">
        <v>2491</v>
      </c>
      <c r="D1688" s="283" t="s">
        <v>411</v>
      </c>
    </row>
    <row r="1689" spans="1:5" x14ac:dyDescent="0.15">
      <c r="A1689" s="283">
        <v>59681</v>
      </c>
      <c r="B1689" s="283" t="s">
        <v>2492</v>
      </c>
      <c r="C1689" s="283" t="s">
        <v>2492</v>
      </c>
      <c r="D1689" s="283" t="s">
        <v>411</v>
      </c>
    </row>
    <row r="1690" spans="1:5" x14ac:dyDescent="0.15">
      <c r="A1690" s="283">
        <v>59682</v>
      </c>
      <c r="B1690" s="283" t="s">
        <v>2493</v>
      </c>
      <c r="C1690" s="283" t="s">
        <v>2493</v>
      </c>
      <c r="D1690" s="283" t="s">
        <v>849</v>
      </c>
    </row>
    <row r="1691" spans="1:5" x14ac:dyDescent="0.15">
      <c r="A1691" s="283">
        <v>59683</v>
      </c>
      <c r="B1691" s="283" t="s">
        <v>2494</v>
      </c>
      <c r="C1691" s="283" t="s">
        <v>2495</v>
      </c>
      <c r="D1691" s="283" t="s">
        <v>552</v>
      </c>
    </row>
    <row r="1692" spans="1:5" x14ac:dyDescent="0.15">
      <c r="A1692" s="283">
        <v>59685</v>
      </c>
      <c r="B1692" s="283" t="s">
        <v>2496</v>
      </c>
      <c r="C1692" s="283" t="s">
        <v>2497</v>
      </c>
      <c r="D1692" s="283" t="s">
        <v>134</v>
      </c>
      <c r="E1692" s="283" t="s">
        <v>85</v>
      </c>
    </row>
    <row r="1693" spans="1:5" x14ac:dyDescent="0.15">
      <c r="A1693" s="283">
        <v>59686</v>
      </c>
      <c r="B1693" s="283" t="s">
        <v>2498</v>
      </c>
      <c r="C1693" s="283" t="s">
        <v>2499</v>
      </c>
      <c r="D1693" s="283" t="s">
        <v>554</v>
      </c>
      <c r="E1693" s="283" t="s">
        <v>149</v>
      </c>
    </row>
    <row r="1694" spans="1:5" x14ac:dyDescent="0.15">
      <c r="A1694" s="283">
        <v>59687</v>
      </c>
      <c r="B1694" s="283" t="s">
        <v>2500</v>
      </c>
      <c r="C1694" s="283" t="s">
        <v>2500</v>
      </c>
      <c r="D1694" s="283" t="s">
        <v>210</v>
      </c>
    </row>
    <row r="1695" spans="1:5" x14ac:dyDescent="0.15">
      <c r="A1695" s="283">
        <v>59688</v>
      </c>
      <c r="B1695" s="283" t="s">
        <v>2501</v>
      </c>
      <c r="C1695" s="283" t="s">
        <v>2501</v>
      </c>
      <c r="D1695" s="283" t="s">
        <v>465</v>
      </c>
      <c r="E1695" s="283" t="s">
        <v>85</v>
      </c>
    </row>
    <row r="1696" spans="1:5" x14ac:dyDescent="0.15">
      <c r="A1696" s="283">
        <v>59689</v>
      </c>
      <c r="B1696" s="283" t="s">
        <v>2502</v>
      </c>
      <c r="C1696" s="283" t="s">
        <v>2503</v>
      </c>
      <c r="D1696" s="283" t="s">
        <v>185</v>
      </c>
      <c r="E1696" s="283" t="s">
        <v>149</v>
      </c>
    </row>
    <row r="1697" spans="1:5" x14ac:dyDescent="0.15">
      <c r="A1697" s="283">
        <v>59690</v>
      </c>
      <c r="B1697" s="283" t="s">
        <v>2504</v>
      </c>
      <c r="C1697" s="283" t="s">
        <v>2504</v>
      </c>
      <c r="D1697" s="283" t="s">
        <v>2834</v>
      </c>
      <c r="E1697" s="283" t="s">
        <v>85</v>
      </c>
    </row>
    <row r="1698" spans="1:5" x14ac:dyDescent="0.15">
      <c r="A1698" s="283">
        <v>59691</v>
      </c>
      <c r="B1698" s="283" t="s">
        <v>2505</v>
      </c>
      <c r="C1698" s="283" t="s">
        <v>2506</v>
      </c>
      <c r="D1698" s="283" t="s">
        <v>2507</v>
      </c>
      <c r="E1698" s="283" t="s">
        <v>100</v>
      </c>
    </row>
    <row r="1699" spans="1:5" x14ac:dyDescent="0.15">
      <c r="A1699" s="283">
        <v>59693</v>
      </c>
      <c r="B1699" s="283" t="s">
        <v>2508</v>
      </c>
      <c r="C1699" s="283" t="s">
        <v>2508</v>
      </c>
      <c r="D1699" s="283" t="s">
        <v>173</v>
      </c>
    </row>
    <row r="1700" spans="1:5" x14ac:dyDescent="0.15">
      <c r="A1700" s="283">
        <v>59696</v>
      </c>
      <c r="B1700" s="283" t="s">
        <v>2509</v>
      </c>
      <c r="C1700" s="283" t="s">
        <v>2509</v>
      </c>
      <c r="D1700" s="283" t="s">
        <v>13300</v>
      </c>
      <c r="E1700" s="283" t="s">
        <v>282</v>
      </c>
    </row>
    <row r="1701" spans="1:5" x14ac:dyDescent="0.15">
      <c r="A1701" s="283">
        <v>59697</v>
      </c>
      <c r="B1701" s="283" t="s">
        <v>2510</v>
      </c>
      <c r="C1701" s="283" t="s">
        <v>2511</v>
      </c>
      <c r="D1701" s="283" t="s">
        <v>134</v>
      </c>
      <c r="E1701" s="283" t="s">
        <v>85</v>
      </c>
    </row>
    <row r="1702" spans="1:5" x14ac:dyDescent="0.15">
      <c r="A1702" s="283">
        <v>59698</v>
      </c>
      <c r="B1702" s="283" t="s">
        <v>2512</v>
      </c>
      <c r="C1702" s="283" t="s">
        <v>2513</v>
      </c>
      <c r="D1702" s="283" t="s">
        <v>591</v>
      </c>
      <c r="E1702" s="283" t="s">
        <v>149</v>
      </c>
    </row>
    <row r="1703" spans="1:5" x14ac:dyDescent="0.15">
      <c r="A1703" s="283">
        <v>59699</v>
      </c>
      <c r="B1703" s="283" t="s">
        <v>2514</v>
      </c>
      <c r="C1703" s="283" t="s">
        <v>2514</v>
      </c>
      <c r="D1703" s="283" t="s">
        <v>664</v>
      </c>
      <c r="E1703" s="283" t="s">
        <v>85</v>
      </c>
    </row>
    <row r="1704" spans="1:5" x14ac:dyDescent="0.15">
      <c r="A1704" s="283">
        <v>59701</v>
      </c>
      <c r="B1704" s="283" t="s">
        <v>2515</v>
      </c>
      <c r="C1704" s="283" t="s">
        <v>2515</v>
      </c>
      <c r="D1704" s="283" t="s">
        <v>210</v>
      </c>
    </row>
    <row r="1705" spans="1:5" x14ac:dyDescent="0.15">
      <c r="A1705" s="283">
        <v>59702</v>
      </c>
      <c r="B1705" s="283" t="s">
        <v>2516</v>
      </c>
      <c r="C1705" s="283" t="s">
        <v>2516</v>
      </c>
      <c r="D1705" s="283" t="s">
        <v>210</v>
      </c>
    </row>
    <row r="1706" spans="1:5" x14ac:dyDescent="0.15">
      <c r="A1706" s="283">
        <v>59708</v>
      </c>
      <c r="B1706" s="283" t="s">
        <v>2517</v>
      </c>
      <c r="C1706" s="283" t="s">
        <v>2518</v>
      </c>
      <c r="D1706" s="283" t="s">
        <v>890</v>
      </c>
      <c r="E1706" s="283" t="s">
        <v>149</v>
      </c>
    </row>
    <row r="1707" spans="1:5" x14ac:dyDescent="0.15">
      <c r="A1707" s="283">
        <v>59710</v>
      </c>
      <c r="B1707" s="283" t="s">
        <v>2519</v>
      </c>
      <c r="C1707" s="283" t="s">
        <v>2520</v>
      </c>
      <c r="D1707" s="283" t="s">
        <v>157</v>
      </c>
      <c r="E1707" s="283" t="s">
        <v>85</v>
      </c>
    </row>
    <row r="1708" spans="1:5" x14ac:dyDescent="0.15">
      <c r="A1708" s="283">
        <v>59711</v>
      </c>
      <c r="B1708" s="283" t="s">
        <v>2521</v>
      </c>
      <c r="C1708" s="283" t="s">
        <v>2522</v>
      </c>
      <c r="D1708" s="283" t="s">
        <v>425</v>
      </c>
      <c r="E1708" s="283" t="s">
        <v>282</v>
      </c>
    </row>
    <row r="1709" spans="1:5" x14ac:dyDescent="0.15">
      <c r="A1709" s="283">
        <v>59713</v>
      </c>
      <c r="B1709" s="283" t="s">
        <v>2523</v>
      </c>
      <c r="C1709" s="283" t="s">
        <v>2523</v>
      </c>
      <c r="D1709" s="283" t="s">
        <v>686</v>
      </c>
    </row>
    <row r="1710" spans="1:5" x14ac:dyDescent="0.15">
      <c r="A1710" s="283">
        <v>59714</v>
      </c>
      <c r="B1710" s="283" t="s">
        <v>2524</v>
      </c>
      <c r="C1710" s="283" t="s">
        <v>2524</v>
      </c>
      <c r="D1710" s="283" t="s">
        <v>632</v>
      </c>
      <c r="E1710" s="283" t="s">
        <v>85</v>
      </c>
    </row>
    <row r="1711" spans="1:5" x14ac:dyDescent="0.15">
      <c r="A1711" s="283">
        <v>59717</v>
      </c>
      <c r="B1711" s="283" t="s">
        <v>14471</v>
      </c>
      <c r="C1711" s="283" t="s">
        <v>14471</v>
      </c>
      <c r="D1711" s="283" t="s">
        <v>14301</v>
      </c>
    </row>
    <row r="1712" spans="1:5" x14ac:dyDescent="0.15">
      <c r="A1712" s="283">
        <v>59718</v>
      </c>
      <c r="B1712" s="283" t="s">
        <v>2525</v>
      </c>
      <c r="C1712" s="283" t="s">
        <v>2525</v>
      </c>
      <c r="D1712" s="283" t="s">
        <v>14301</v>
      </c>
    </row>
    <row r="1713" spans="1:5" x14ac:dyDescent="0.15">
      <c r="A1713" s="283">
        <v>59719</v>
      </c>
      <c r="B1713" s="283" t="s">
        <v>2526</v>
      </c>
      <c r="C1713" s="283" t="s">
        <v>2527</v>
      </c>
      <c r="D1713" s="283" t="s">
        <v>782</v>
      </c>
      <c r="E1713" s="283" t="s">
        <v>85</v>
      </c>
    </row>
    <row r="1714" spans="1:5" x14ac:dyDescent="0.15">
      <c r="A1714" s="283">
        <v>59722</v>
      </c>
      <c r="B1714" s="283" t="s">
        <v>2528</v>
      </c>
      <c r="C1714" s="283" t="s">
        <v>2528</v>
      </c>
      <c r="D1714" s="283" t="s">
        <v>566</v>
      </c>
    </row>
    <row r="1715" spans="1:5" x14ac:dyDescent="0.15">
      <c r="A1715" s="283">
        <v>59724</v>
      </c>
      <c r="B1715" s="283" t="s">
        <v>2529</v>
      </c>
      <c r="C1715" s="283" t="s">
        <v>2529</v>
      </c>
      <c r="D1715" s="283" t="s">
        <v>416</v>
      </c>
    </row>
    <row r="1716" spans="1:5" x14ac:dyDescent="0.15">
      <c r="A1716" s="283">
        <v>59726</v>
      </c>
      <c r="B1716" s="283" t="s">
        <v>2530</v>
      </c>
      <c r="C1716" s="283" t="s">
        <v>2531</v>
      </c>
      <c r="D1716" s="283" t="s">
        <v>902</v>
      </c>
      <c r="E1716" s="283" t="s">
        <v>149</v>
      </c>
    </row>
    <row r="1717" spans="1:5" x14ac:dyDescent="0.15">
      <c r="A1717" s="283">
        <v>59727</v>
      </c>
      <c r="B1717" s="283" t="s">
        <v>2532</v>
      </c>
      <c r="C1717" s="283" t="s">
        <v>2533</v>
      </c>
      <c r="D1717" s="283" t="s">
        <v>298</v>
      </c>
      <c r="E1717" s="283" t="s">
        <v>85</v>
      </c>
    </row>
    <row r="1718" spans="1:5" x14ac:dyDescent="0.15">
      <c r="A1718" s="283">
        <v>59728</v>
      </c>
      <c r="B1718" s="283" t="s">
        <v>2534</v>
      </c>
      <c r="C1718" s="283" t="s">
        <v>2535</v>
      </c>
      <c r="D1718" s="283" t="s">
        <v>970</v>
      </c>
    </row>
    <row r="1719" spans="1:5" x14ac:dyDescent="0.15">
      <c r="A1719" s="283">
        <v>59729</v>
      </c>
      <c r="B1719" s="283" t="s">
        <v>2536</v>
      </c>
      <c r="C1719" s="283" t="s">
        <v>2536</v>
      </c>
      <c r="D1719" s="283" t="s">
        <v>632</v>
      </c>
      <c r="E1719" s="283" t="s">
        <v>85</v>
      </c>
    </row>
    <row r="1720" spans="1:5" x14ac:dyDescent="0.15">
      <c r="A1720" s="283">
        <v>59732</v>
      </c>
      <c r="B1720" s="283" t="s">
        <v>2538</v>
      </c>
      <c r="C1720" s="283" t="s">
        <v>2538</v>
      </c>
      <c r="D1720" s="283" t="s">
        <v>698</v>
      </c>
      <c r="E1720" s="283" t="s">
        <v>85</v>
      </c>
    </row>
    <row r="1721" spans="1:5" x14ac:dyDescent="0.15">
      <c r="A1721" s="283">
        <v>59733</v>
      </c>
      <c r="B1721" s="283" t="s">
        <v>2539</v>
      </c>
      <c r="C1721" s="283" t="s">
        <v>2539</v>
      </c>
      <c r="D1721" s="283" t="s">
        <v>698</v>
      </c>
      <c r="E1721" s="283" t="s">
        <v>85</v>
      </c>
    </row>
    <row r="1722" spans="1:5" x14ac:dyDescent="0.15">
      <c r="A1722" s="283">
        <v>59737</v>
      </c>
      <c r="B1722" s="283" t="s">
        <v>14472</v>
      </c>
      <c r="C1722" s="283" t="s">
        <v>14472</v>
      </c>
      <c r="D1722" s="283" t="s">
        <v>90</v>
      </c>
      <c r="E1722" s="283" t="s">
        <v>85</v>
      </c>
    </row>
    <row r="1723" spans="1:5" x14ac:dyDescent="0.15">
      <c r="A1723" s="283">
        <v>59739</v>
      </c>
      <c r="B1723" s="283" t="s">
        <v>2540</v>
      </c>
      <c r="C1723" s="283" t="s">
        <v>2541</v>
      </c>
      <c r="D1723" s="283" t="s">
        <v>1426</v>
      </c>
      <c r="E1723" s="283" t="s">
        <v>85</v>
      </c>
    </row>
    <row r="1724" spans="1:5" x14ac:dyDescent="0.15">
      <c r="A1724" s="283">
        <v>59741</v>
      </c>
      <c r="B1724" s="283" t="s">
        <v>2542</v>
      </c>
      <c r="C1724" s="283" t="s">
        <v>2542</v>
      </c>
      <c r="D1724" s="283" t="s">
        <v>2543</v>
      </c>
      <c r="E1724" s="283" t="s">
        <v>100</v>
      </c>
    </row>
    <row r="1725" spans="1:5" x14ac:dyDescent="0.15">
      <c r="A1725" s="283">
        <v>59744</v>
      </c>
      <c r="B1725" s="283" t="s">
        <v>2544</v>
      </c>
      <c r="C1725" s="283" t="s">
        <v>2545</v>
      </c>
      <c r="D1725" s="283" t="s">
        <v>1441</v>
      </c>
    </row>
    <row r="1726" spans="1:5" x14ac:dyDescent="0.15">
      <c r="A1726" s="283">
        <v>59745</v>
      </c>
      <c r="B1726" s="283" t="s">
        <v>2546</v>
      </c>
      <c r="C1726" s="283" t="s">
        <v>2546</v>
      </c>
      <c r="D1726" s="283" t="s">
        <v>2547</v>
      </c>
    </row>
    <row r="1727" spans="1:5" x14ac:dyDescent="0.15">
      <c r="A1727" s="283">
        <v>59746</v>
      </c>
      <c r="B1727" s="283" t="s">
        <v>2548</v>
      </c>
      <c r="C1727" s="283" t="s">
        <v>2549</v>
      </c>
      <c r="D1727" s="283" t="s">
        <v>554</v>
      </c>
      <c r="E1727" s="283" t="s">
        <v>149</v>
      </c>
    </row>
    <row r="1728" spans="1:5" x14ac:dyDescent="0.15">
      <c r="A1728" s="283">
        <v>59747</v>
      </c>
      <c r="B1728" s="283" t="s">
        <v>2550</v>
      </c>
      <c r="C1728" s="283" t="s">
        <v>2551</v>
      </c>
      <c r="D1728" s="283" t="s">
        <v>411</v>
      </c>
    </row>
    <row r="1729" spans="1:5" x14ac:dyDescent="0.15">
      <c r="A1729" s="283">
        <v>59748</v>
      </c>
      <c r="B1729" s="283" t="s">
        <v>2552</v>
      </c>
      <c r="C1729" s="283" t="s">
        <v>2552</v>
      </c>
      <c r="D1729" s="283" t="s">
        <v>392</v>
      </c>
    </row>
    <row r="1730" spans="1:5" x14ac:dyDescent="0.15">
      <c r="A1730" s="283">
        <v>59749</v>
      </c>
      <c r="B1730" s="283" t="s">
        <v>2553</v>
      </c>
      <c r="C1730" s="283" t="s">
        <v>2554</v>
      </c>
      <c r="D1730" s="283" t="s">
        <v>850</v>
      </c>
    </row>
    <row r="1731" spans="1:5" x14ac:dyDescent="0.15">
      <c r="A1731" s="283">
        <v>59750</v>
      </c>
      <c r="B1731" s="283" t="s">
        <v>2555</v>
      </c>
      <c r="C1731" s="283" t="s">
        <v>2555</v>
      </c>
      <c r="D1731" s="283" t="s">
        <v>312</v>
      </c>
    </row>
    <row r="1732" spans="1:5" x14ac:dyDescent="0.15">
      <c r="A1732" s="283">
        <v>59755</v>
      </c>
      <c r="B1732" s="283" t="s">
        <v>14473</v>
      </c>
      <c r="C1732" s="283" t="s">
        <v>14473</v>
      </c>
      <c r="D1732" s="283" t="s">
        <v>3121</v>
      </c>
      <c r="E1732" s="283" t="s">
        <v>100</v>
      </c>
    </row>
    <row r="1733" spans="1:5" x14ac:dyDescent="0.15">
      <c r="A1733" s="283">
        <v>59757</v>
      </c>
      <c r="B1733" s="283" t="s">
        <v>2556</v>
      </c>
      <c r="C1733" s="283" t="s">
        <v>2556</v>
      </c>
      <c r="D1733" s="283" t="s">
        <v>1542</v>
      </c>
      <c r="E1733" s="283" t="s">
        <v>149</v>
      </c>
    </row>
    <row r="1734" spans="1:5" x14ac:dyDescent="0.15">
      <c r="A1734" s="283">
        <v>59761</v>
      </c>
      <c r="B1734" s="283" t="s">
        <v>2557</v>
      </c>
      <c r="C1734" s="283" t="s">
        <v>2558</v>
      </c>
      <c r="D1734" s="283" t="s">
        <v>587</v>
      </c>
    </row>
    <row r="1735" spans="1:5" x14ac:dyDescent="0.15">
      <c r="A1735" s="283">
        <v>59762</v>
      </c>
      <c r="B1735" s="283" t="s">
        <v>2559</v>
      </c>
      <c r="C1735" s="283" t="s">
        <v>2559</v>
      </c>
      <c r="D1735" s="283" t="s">
        <v>101</v>
      </c>
      <c r="E1735" s="283" t="s">
        <v>85</v>
      </c>
    </row>
    <row r="1736" spans="1:5" x14ac:dyDescent="0.15">
      <c r="A1736" s="283">
        <v>59763</v>
      </c>
      <c r="B1736" s="283" t="s">
        <v>2560</v>
      </c>
      <c r="C1736" s="283" t="s">
        <v>2560</v>
      </c>
      <c r="D1736" s="283" t="s">
        <v>931</v>
      </c>
    </row>
    <row r="1737" spans="1:5" x14ac:dyDescent="0.15">
      <c r="A1737" s="283">
        <v>59764</v>
      </c>
      <c r="B1737" s="283" t="s">
        <v>2561</v>
      </c>
      <c r="C1737" s="283" t="s">
        <v>2562</v>
      </c>
      <c r="D1737" s="283" t="s">
        <v>2462</v>
      </c>
      <c r="E1737" s="283" t="s">
        <v>100</v>
      </c>
    </row>
    <row r="1738" spans="1:5" x14ac:dyDescent="0.15">
      <c r="A1738" s="283">
        <v>59765</v>
      </c>
      <c r="B1738" s="283" t="s">
        <v>2563</v>
      </c>
      <c r="C1738" s="283" t="s">
        <v>2563</v>
      </c>
      <c r="D1738" s="283" t="s">
        <v>341</v>
      </c>
      <c r="E1738" s="283" t="s">
        <v>85</v>
      </c>
    </row>
    <row r="1739" spans="1:5" x14ac:dyDescent="0.15">
      <c r="A1739" s="283">
        <v>59767</v>
      </c>
      <c r="B1739" s="283" t="s">
        <v>2564</v>
      </c>
      <c r="C1739" s="283" t="s">
        <v>2564</v>
      </c>
      <c r="D1739" s="283" t="s">
        <v>352</v>
      </c>
      <c r="E1739" s="283" t="s">
        <v>85</v>
      </c>
    </row>
    <row r="1740" spans="1:5" x14ac:dyDescent="0.15">
      <c r="A1740" s="283">
        <v>59771</v>
      </c>
      <c r="B1740" s="283" t="s">
        <v>2565</v>
      </c>
      <c r="C1740" s="283" t="s">
        <v>2566</v>
      </c>
      <c r="D1740" s="283" t="s">
        <v>172</v>
      </c>
      <c r="E1740" s="283" t="s">
        <v>282</v>
      </c>
    </row>
    <row r="1741" spans="1:5" x14ac:dyDescent="0.15">
      <c r="A1741" s="283">
        <v>59772</v>
      </c>
      <c r="B1741" s="283" t="s">
        <v>2567</v>
      </c>
      <c r="C1741" s="283" t="s">
        <v>2567</v>
      </c>
      <c r="D1741" s="283" t="s">
        <v>369</v>
      </c>
      <c r="E1741" s="283" t="s">
        <v>85</v>
      </c>
    </row>
    <row r="1742" spans="1:5" x14ac:dyDescent="0.15">
      <c r="A1742" s="283">
        <v>59774</v>
      </c>
      <c r="B1742" s="283" t="s">
        <v>2568</v>
      </c>
      <c r="C1742" s="283" t="s">
        <v>2569</v>
      </c>
      <c r="D1742" s="283" t="s">
        <v>1847</v>
      </c>
      <c r="E1742" s="283" t="s">
        <v>85</v>
      </c>
    </row>
    <row r="1743" spans="1:5" x14ac:dyDescent="0.15">
      <c r="A1743" s="283">
        <v>59776</v>
      </c>
      <c r="B1743" s="283" t="s">
        <v>12834</v>
      </c>
      <c r="C1743" s="283" t="s">
        <v>12835</v>
      </c>
      <c r="D1743" s="283" t="s">
        <v>926</v>
      </c>
    </row>
    <row r="1744" spans="1:5" x14ac:dyDescent="0.15">
      <c r="A1744" s="283">
        <v>59778</v>
      </c>
      <c r="B1744" s="283" t="s">
        <v>2570</v>
      </c>
      <c r="C1744" s="283" t="s">
        <v>2570</v>
      </c>
      <c r="D1744" s="283" t="s">
        <v>2571</v>
      </c>
      <c r="E1744" s="283" t="s">
        <v>85</v>
      </c>
    </row>
    <row r="1745" spans="1:5" x14ac:dyDescent="0.15">
      <c r="A1745" s="283">
        <v>59779</v>
      </c>
      <c r="B1745" s="283" t="s">
        <v>2572</v>
      </c>
      <c r="C1745" s="283" t="s">
        <v>2572</v>
      </c>
      <c r="D1745" s="283" t="s">
        <v>1522</v>
      </c>
    </row>
    <row r="1746" spans="1:5" x14ac:dyDescent="0.15">
      <c r="A1746" s="283">
        <v>59780</v>
      </c>
      <c r="B1746" s="283" t="s">
        <v>2573</v>
      </c>
      <c r="C1746" s="283" t="s">
        <v>2573</v>
      </c>
      <c r="D1746" s="283" t="s">
        <v>985</v>
      </c>
      <c r="E1746" s="283" t="s">
        <v>85</v>
      </c>
    </row>
    <row r="1747" spans="1:5" x14ac:dyDescent="0.15">
      <c r="A1747" s="283">
        <v>59781</v>
      </c>
      <c r="B1747" s="283" t="s">
        <v>2574</v>
      </c>
      <c r="C1747" s="283" t="s">
        <v>2574</v>
      </c>
      <c r="D1747" s="283" t="s">
        <v>139</v>
      </c>
    </row>
    <row r="1748" spans="1:5" x14ac:dyDescent="0.15">
      <c r="A1748" s="283">
        <v>59783</v>
      </c>
      <c r="B1748" s="283" t="s">
        <v>14474</v>
      </c>
      <c r="C1748" s="283" t="s">
        <v>14475</v>
      </c>
      <c r="D1748" s="283" t="s">
        <v>420</v>
      </c>
      <c r="E1748" s="283" t="s">
        <v>85</v>
      </c>
    </row>
    <row r="1749" spans="1:5" x14ac:dyDescent="0.15">
      <c r="A1749" s="283">
        <v>59784</v>
      </c>
      <c r="B1749" s="283" t="s">
        <v>2575</v>
      </c>
      <c r="C1749" s="283" t="s">
        <v>2576</v>
      </c>
      <c r="D1749" s="283" t="s">
        <v>502</v>
      </c>
    </row>
    <row r="1750" spans="1:5" x14ac:dyDescent="0.15">
      <c r="A1750" s="283">
        <v>59786</v>
      </c>
      <c r="B1750" s="283" t="s">
        <v>2578</v>
      </c>
      <c r="C1750" s="283" t="s">
        <v>2578</v>
      </c>
      <c r="D1750" s="283" t="s">
        <v>210</v>
      </c>
      <c r="E1750" s="283" t="s">
        <v>85</v>
      </c>
    </row>
    <row r="1751" spans="1:5" x14ac:dyDescent="0.15">
      <c r="A1751" s="283">
        <v>59788</v>
      </c>
      <c r="B1751" s="283" t="s">
        <v>2579</v>
      </c>
      <c r="C1751" s="283" t="s">
        <v>2580</v>
      </c>
      <c r="D1751" s="283" t="s">
        <v>477</v>
      </c>
      <c r="E1751" s="283" t="s">
        <v>85</v>
      </c>
    </row>
    <row r="1752" spans="1:5" x14ac:dyDescent="0.15">
      <c r="A1752" s="283">
        <v>59790</v>
      </c>
      <c r="B1752" s="283" t="s">
        <v>2581</v>
      </c>
      <c r="C1752" s="283" t="s">
        <v>2581</v>
      </c>
      <c r="D1752" s="283" t="s">
        <v>2582</v>
      </c>
    </row>
    <row r="1753" spans="1:5" x14ac:dyDescent="0.15">
      <c r="A1753" s="283">
        <v>59792</v>
      </c>
      <c r="B1753" s="283" t="s">
        <v>2583</v>
      </c>
      <c r="C1753" s="283" t="s">
        <v>2584</v>
      </c>
      <c r="D1753" s="283" t="s">
        <v>1773</v>
      </c>
    </row>
    <row r="1754" spans="1:5" x14ac:dyDescent="0.15">
      <c r="A1754" s="283">
        <v>59793</v>
      </c>
      <c r="B1754" s="283" t="s">
        <v>2585</v>
      </c>
      <c r="C1754" s="283" t="s">
        <v>2585</v>
      </c>
      <c r="D1754" s="283" t="s">
        <v>265</v>
      </c>
    </row>
    <row r="1755" spans="1:5" x14ac:dyDescent="0.15">
      <c r="A1755" s="283">
        <v>59795</v>
      </c>
      <c r="B1755" s="283" t="s">
        <v>2586</v>
      </c>
      <c r="C1755" s="283" t="s">
        <v>2586</v>
      </c>
      <c r="D1755" s="283" t="s">
        <v>619</v>
      </c>
      <c r="E1755" s="283" t="s">
        <v>100</v>
      </c>
    </row>
    <row r="1756" spans="1:5" x14ac:dyDescent="0.15">
      <c r="A1756" s="283">
        <v>59796</v>
      </c>
      <c r="B1756" s="283" t="s">
        <v>2587</v>
      </c>
      <c r="C1756" s="283" t="s">
        <v>2587</v>
      </c>
      <c r="D1756" s="283" t="s">
        <v>564</v>
      </c>
      <c r="E1756" s="283" t="s">
        <v>85</v>
      </c>
    </row>
    <row r="1757" spans="1:5" x14ac:dyDescent="0.15">
      <c r="A1757" s="283">
        <v>59798</v>
      </c>
      <c r="B1757" s="283" t="s">
        <v>2588</v>
      </c>
      <c r="C1757" s="283" t="s">
        <v>2588</v>
      </c>
      <c r="D1757" s="283" t="s">
        <v>190</v>
      </c>
      <c r="E1757" s="283" t="s">
        <v>149</v>
      </c>
    </row>
    <row r="1758" spans="1:5" x14ac:dyDescent="0.15">
      <c r="A1758" s="283">
        <v>59799</v>
      </c>
      <c r="B1758" s="283" t="s">
        <v>14476</v>
      </c>
      <c r="C1758" s="283" t="s">
        <v>2402</v>
      </c>
      <c r="D1758" s="283" t="s">
        <v>276</v>
      </c>
      <c r="E1758" s="283" t="s">
        <v>149</v>
      </c>
    </row>
    <row r="1759" spans="1:5" x14ac:dyDescent="0.15">
      <c r="A1759" s="283">
        <v>59801</v>
      </c>
      <c r="B1759" s="283" t="s">
        <v>2589</v>
      </c>
      <c r="C1759" s="283" t="s">
        <v>2589</v>
      </c>
      <c r="D1759" s="283" t="s">
        <v>389</v>
      </c>
    </row>
    <row r="1760" spans="1:5" x14ac:dyDescent="0.15">
      <c r="A1760" s="283">
        <v>59802</v>
      </c>
      <c r="B1760" s="283" t="s">
        <v>2590</v>
      </c>
      <c r="C1760" s="283" t="s">
        <v>2590</v>
      </c>
      <c r="D1760" s="283" t="s">
        <v>156</v>
      </c>
    </row>
    <row r="1761" spans="1:5" x14ac:dyDescent="0.15">
      <c r="A1761" s="283">
        <v>59803</v>
      </c>
      <c r="B1761" s="283" t="s">
        <v>2591</v>
      </c>
      <c r="C1761" s="283" t="s">
        <v>2591</v>
      </c>
      <c r="D1761" s="283" t="s">
        <v>411</v>
      </c>
    </row>
    <row r="1762" spans="1:5" x14ac:dyDescent="0.15">
      <c r="A1762" s="283">
        <v>59806</v>
      </c>
      <c r="B1762" s="283" t="s">
        <v>2592</v>
      </c>
      <c r="C1762" s="283" t="s">
        <v>2593</v>
      </c>
      <c r="D1762" s="283" t="s">
        <v>13148</v>
      </c>
      <c r="E1762" s="283" t="s">
        <v>85</v>
      </c>
    </row>
    <row r="1763" spans="1:5" x14ac:dyDescent="0.15">
      <c r="A1763" s="283">
        <v>59807</v>
      </c>
      <c r="B1763" s="283" t="s">
        <v>2594</v>
      </c>
      <c r="C1763" s="283" t="s">
        <v>2594</v>
      </c>
      <c r="D1763" s="283" t="s">
        <v>577</v>
      </c>
    </row>
    <row r="1764" spans="1:5" x14ac:dyDescent="0.15">
      <c r="A1764" s="283">
        <v>59810</v>
      </c>
      <c r="B1764" s="283" t="s">
        <v>2595</v>
      </c>
      <c r="C1764" s="283" t="s">
        <v>2595</v>
      </c>
      <c r="D1764" s="283" t="s">
        <v>133</v>
      </c>
    </row>
    <row r="1765" spans="1:5" x14ac:dyDescent="0.15">
      <c r="A1765" s="283">
        <v>59811</v>
      </c>
      <c r="B1765" s="283" t="s">
        <v>2596</v>
      </c>
      <c r="C1765" s="283" t="s">
        <v>2597</v>
      </c>
      <c r="D1765" s="283" t="s">
        <v>368</v>
      </c>
    </row>
    <row r="1766" spans="1:5" x14ac:dyDescent="0.15">
      <c r="A1766" s="283">
        <v>59814</v>
      </c>
      <c r="B1766" s="283" t="s">
        <v>2599</v>
      </c>
      <c r="C1766" s="283" t="s">
        <v>2599</v>
      </c>
      <c r="D1766" s="283" t="s">
        <v>826</v>
      </c>
    </row>
    <row r="1767" spans="1:5" x14ac:dyDescent="0.15">
      <c r="A1767" s="283">
        <v>59815</v>
      </c>
      <c r="B1767" s="283" t="s">
        <v>2600</v>
      </c>
      <c r="C1767" s="283" t="s">
        <v>2600</v>
      </c>
      <c r="D1767" s="283" t="s">
        <v>3549</v>
      </c>
      <c r="E1767" s="283" t="s">
        <v>85</v>
      </c>
    </row>
    <row r="1768" spans="1:5" x14ac:dyDescent="0.15">
      <c r="A1768" s="283">
        <v>59816</v>
      </c>
      <c r="B1768" s="283" t="s">
        <v>2601</v>
      </c>
      <c r="C1768" s="283" t="s">
        <v>2601</v>
      </c>
      <c r="D1768" s="283" t="s">
        <v>260</v>
      </c>
      <c r="E1768" s="283" t="s">
        <v>100</v>
      </c>
    </row>
    <row r="1769" spans="1:5" x14ac:dyDescent="0.15">
      <c r="A1769" s="283">
        <v>59818</v>
      </c>
      <c r="B1769" s="283" t="s">
        <v>14477</v>
      </c>
      <c r="C1769" s="283" t="s">
        <v>14477</v>
      </c>
      <c r="D1769" s="283" t="s">
        <v>811</v>
      </c>
    </row>
    <row r="1770" spans="1:5" x14ac:dyDescent="0.15">
      <c r="A1770" s="283">
        <v>59819</v>
      </c>
      <c r="B1770" s="283" t="s">
        <v>2602</v>
      </c>
      <c r="C1770" s="283" t="s">
        <v>2603</v>
      </c>
      <c r="D1770" s="283" t="s">
        <v>187</v>
      </c>
    </row>
    <row r="1771" spans="1:5" x14ac:dyDescent="0.15">
      <c r="A1771" s="283">
        <v>59821</v>
      </c>
      <c r="B1771" s="283" t="s">
        <v>2604</v>
      </c>
      <c r="C1771" s="283" t="s">
        <v>2605</v>
      </c>
      <c r="D1771" s="283" t="s">
        <v>1138</v>
      </c>
      <c r="E1771" s="283" t="s">
        <v>85</v>
      </c>
    </row>
    <row r="1772" spans="1:5" x14ac:dyDescent="0.15">
      <c r="A1772" s="283">
        <v>59823</v>
      </c>
      <c r="B1772" s="283" t="s">
        <v>14478</v>
      </c>
      <c r="C1772" s="283" t="s">
        <v>14479</v>
      </c>
      <c r="D1772" s="283" t="s">
        <v>213</v>
      </c>
      <c r="E1772" s="283" t="s">
        <v>85</v>
      </c>
    </row>
    <row r="1773" spans="1:5" x14ac:dyDescent="0.15">
      <c r="A1773" s="283">
        <v>59824</v>
      </c>
      <c r="B1773" s="283" t="s">
        <v>14480</v>
      </c>
      <c r="C1773" s="283" t="s">
        <v>14480</v>
      </c>
      <c r="D1773" s="283" t="s">
        <v>306</v>
      </c>
      <c r="E1773" s="283" t="s">
        <v>100</v>
      </c>
    </row>
    <row r="1774" spans="1:5" x14ac:dyDescent="0.15">
      <c r="A1774" s="283">
        <v>59832</v>
      </c>
      <c r="B1774" s="283" t="s">
        <v>2606</v>
      </c>
      <c r="C1774" s="283" t="s">
        <v>2606</v>
      </c>
      <c r="D1774" s="283" t="s">
        <v>352</v>
      </c>
      <c r="E1774" s="283" t="s">
        <v>85</v>
      </c>
    </row>
    <row r="1775" spans="1:5" x14ac:dyDescent="0.15">
      <c r="A1775" s="283">
        <v>59833</v>
      </c>
      <c r="B1775" s="283" t="s">
        <v>14481</v>
      </c>
      <c r="C1775" s="283" t="s">
        <v>14482</v>
      </c>
      <c r="D1775" s="283" t="s">
        <v>425</v>
      </c>
      <c r="E1775" s="283" t="s">
        <v>149</v>
      </c>
    </row>
    <row r="1776" spans="1:5" x14ac:dyDescent="0.15">
      <c r="A1776" s="283">
        <v>59834</v>
      </c>
      <c r="B1776" s="283" t="s">
        <v>2607</v>
      </c>
      <c r="C1776" s="283" t="s">
        <v>2607</v>
      </c>
      <c r="D1776" s="283" t="s">
        <v>279</v>
      </c>
      <c r="E1776" s="283" t="s">
        <v>85</v>
      </c>
    </row>
    <row r="1777" spans="1:5" x14ac:dyDescent="0.15">
      <c r="A1777" s="283">
        <v>59836</v>
      </c>
      <c r="B1777" s="283" t="s">
        <v>2608</v>
      </c>
      <c r="C1777" s="283" t="s">
        <v>2609</v>
      </c>
      <c r="D1777" s="283" t="s">
        <v>577</v>
      </c>
    </row>
    <row r="1778" spans="1:5" x14ac:dyDescent="0.15">
      <c r="A1778" s="283">
        <v>59837</v>
      </c>
      <c r="B1778" s="283" t="s">
        <v>14483</v>
      </c>
      <c r="C1778" s="283" t="s">
        <v>14484</v>
      </c>
      <c r="D1778" s="283" t="s">
        <v>205</v>
      </c>
      <c r="E1778" s="283" t="s">
        <v>85</v>
      </c>
    </row>
    <row r="1779" spans="1:5" x14ac:dyDescent="0.15">
      <c r="A1779" s="283">
        <v>59840</v>
      </c>
      <c r="B1779" s="283" t="s">
        <v>2610</v>
      </c>
      <c r="C1779" s="283" t="s">
        <v>2610</v>
      </c>
      <c r="D1779" s="283" t="s">
        <v>416</v>
      </c>
    </row>
    <row r="1780" spans="1:5" x14ac:dyDescent="0.15">
      <c r="A1780" s="283">
        <v>59843</v>
      </c>
      <c r="B1780" s="283" t="s">
        <v>2611</v>
      </c>
      <c r="C1780" s="283" t="s">
        <v>2612</v>
      </c>
      <c r="D1780" s="283" t="s">
        <v>1434</v>
      </c>
    </row>
    <row r="1781" spans="1:5" x14ac:dyDescent="0.15">
      <c r="A1781" s="283">
        <v>59844</v>
      </c>
      <c r="B1781" s="283" t="s">
        <v>2613</v>
      </c>
      <c r="C1781" s="283" t="s">
        <v>2613</v>
      </c>
      <c r="D1781" s="283" t="s">
        <v>237</v>
      </c>
    </row>
    <row r="1782" spans="1:5" x14ac:dyDescent="0.15">
      <c r="A1782" s="283">
        <v>59845</v>
      </c>
      <c r="B1782" s="283" t="s">
        <v>2614</v>
      </c>
      <c r="C1782" s="283" t="s">
        <v>2614</v>
      </c>
      <c r="D1782" s="283" t="s">
        <v>1003</v>
      </c>
    </row>
    <row r="1783" spans="1:5" x14ac:dyDescent="0.15">
      <c r="A1783" s="283">
        <v>59846</v>
      </c>
      <c r="B1783" s="283" t="s">
        <v>2615</v>
      </c>
      <c r="C1783" s="283" t="s">
        <v>2615</v>
      </c>
      <c r="D1783" s="283" t="s">
        <v>210</v>
      </c>
    </row>
    <row r="1784" spans="1:5" x14ac:dyDescent="0.15">
      <c r="A1784" s="283">
        <v>59848</v>
      </c>
      <c r="B1784" s="283" t="s">
        <v>2616</v>
      </c>
      <c r="C1784" s="283" t="s">
        <v>2617</v>
      </c>
      <c r="D1784" s="283" t="s">
        <v>632</v>
      </c>
      <c r="E1784" s="283" t="s">
        <v>85</v>
      </c>
    </row>
    <row r="1785" spans="1:5" x14ac:dyDescent="0.15">
      <c r="A1785" s="283">
        <v>59849</v>
      </c>
      <c r="B1785" s="283" t="s">
        <v>2618</v>
      </c>
      <c r="C1785" s="283" t="s">
        <v>2618</v>
      </c>
      <c r="D1785" s="283" t="s">
        <v>14301</v>
      </c>
    </row>
    <row r="1786" spans="1:5" x14ac:dyDescent="0.15">
      <c r="A1786" s="283">
        <v>59850</v>
      </c>
      <c r="B1786" s="283" t="s">
        <v>2619</v>
      </c>
      <c r="C1786" s="283" t="s">
        <v>2619</v>
      </c>
      <c r="D1786" s="283" t="s">
        <v>350</v>
      </c>
    </row>
    <row r="1787" spans="1:5" x14ac:dyDescent="0.15">
      <c r="A1787" s="283">
        <v>59853</v>
      </c>
      <c r="B1787" s="283" t="s">
        <v>2620</v>
      </c>
      <c r="C1787" s="283" t="s">
        <v>2620</v>
      </c>
      <c r="D1787" s="283" t="s">
        <v>350</v>
      </c>
      <c r="E1787" s="283" t="s">
        <v>85</v>
      </c>
    </row>
    <row r="1788" spans="1:5" x14ac:dyDescent="0.15">
      <c r="A1788" s="283">
        <v>59855</v>
      </c>
      <c r="B1788" s="283" t="s">
        <v>2622</v>
      </c>
      <c r="C1788" s="283" t="s">
        <v>2623</v>
      </c>
      <c r="D1788" s="283" t="s">
        <v>341</v>
      </c>
      <c r="E1788" s="283" t="s">
        <v>149</v>
      </c>
    </row>
    <row r="1789" spans="1:5" x14ac:dyDescent="0.15">
      <c r="A1789" s="283">
        <v>59856</v>
      </c>
      <c r="B1789" s="283" t="s">
        <v>2624</v>
      </c>
      <c r="C1789" s="283" t="s">
        <v>2624</v>
      </c>
      <c r="D1789" s="283" t="s">
        <v>527</v>
      </c>
      <c r="E1789" s="283" t="s">
        <v>979</v>
      </c>
    </row>
    <row r="1790" spans="1:5" x14ac:dyDescent="0.15">
      <c r="A1790" s="283">
        <v>59857</v>
      </c>
      <c r="B1790" s="283" t="s">
        <v>2625</v>
      </c>
      <c r="C1790" s="283" t="s">
        <v>2625</v>
      </c>
      <c r="D1790" s="283" t="s">
        <v>360</v>
      </c>
      <c r="E1790" s="283" t="s">
        <v>85</v>
      </c>
    </row>
    <row r="1791" spans="1:5" x14ac:dyDescent="0.15">
      <c r="A1791" s="283">
        <v>59859</v>
      </c>
      <c r="B1791" s="283" t="s">
        <v>14485</v>
      </c>
      <c r="C1791" s="283" t="s">
        <v>14485</v>
      </c>
      <c r="D1791" s="283" t="s">
        <v>172</v>
      </c>
    </row>
    <row r="1792" spans="1:5" x14ac:dyDescent="0.15">
      <c r="A1792" s="283">
        <v>59860</v>
      </c>
      <c r="B1792" s="283" t="s">
        <v>2626</v>
      </c>
      <c r="C1792" s="283" t="s">
        <v>2626</v>
      </c>
      <c r="D1792" s="283" t="s">
        <v>808</v>
      </c>
      <c r="E1792" s="283" t="s">
        <v>100</v>
      </c>
    </row>
    <row r="1793" spans="1:5" x14ac:dyDescent="0.15">
      <c r="A1793" s="283">
        <v>59861</v>
      </c>
      <c r="B1793" s="283" t="s">
        <v>2627</v>
      </c>
      <c r="C1793" s="283" t="s">
        <v>2627</v>
      </c>
      <c r="D1793" s="283" t="s">
        <v>302</v>
      </c>
    </row>
    <row r="1794" spans="1:5" x14ac:dyDescent="0.15">
      <c r="A1794" s="283">
        <v>59863</v>
      </c>
      <c r="B1794" s="283" t="s">
        <v>2628</v>
      </c>
      <c r="C1794" s="283" t="s">
        <v>2629</v>
      </c>
      <c r="D1794" s="283" t="s">
        <v>743</v>
      </c>
      <c r="E1794" s="283" t="s">
        <v>100</v>
      </c>
    </row>
    <row r="1795" spans="1:5" x14ac:dyDescent="0.15">
      <c r="A1795" s="283">
        <v>59864</v>
      </c>
      <c r="B1795" s="283" t="s">
        <v>2630</v>
      </c>
      <c r="C1795" s="283" t="s">
        <v>2630</v>
      </c>
      <c r="D1795" s="283" t="s">
        <v>389</v>
      </c>
      <c r="E1795" s="283" t="s">
        <v>85</v>
      </c>
    </row>
    <row r="1796" spans="1:5" x14ac:dyDescent="0.15">
      <c r="A1796" s="283">
        <v>59866</v>
      </c>
      <c r="B1796" s="283" t="s">
        <v>2631</v>
      </c>
      <c r="C1796" s="283" t="s">
        <v>2631</v>
      </c>
      <c r="D1796" s="283" t="s">
        <v>210</v>
      </c>
      <c r="E1796" s="283" t="s">
        <v>100</v>
      </c>
    </row>
    <row r="1797" spans="1:5" x14ac:dyDescent="0.15">
      <c r="A1797" s="283">
        <v>59867</v>
      </c>
      <c r="B1797" s="283" t="s">
        <v>2632</v>
      </c>
      <c r="C1797" s="283" t="s">
        <v>2633</v>
      </c>
      <c r="D1797" s="283" t="s">
        <v>106</v>
      </c>
      <c r="E1797" s="283" t="s">
        <v>85</v>
      </c>
    </row>
    <row r="1798" spans="1:5" x14ac:dyDescent="0.15">
      <c r="A1798" s="283">
        <v>59868</v>
      </c>
      <c r="B1798" s="283" t="s">
        <v>2634</v>
      </c>
      <c r="C1798" s="283" t="s">
        <v>2634</v>
      </c>
      <c r="D1798" s="283" t="s">
        <v>1524</v>
      </c>
    </row>
    <row r="1799" spans="1:5" x14ac:dyDescent="0.15">
      <c r="A1799" s="283">
        <v>59872</v>
      </c>
      <c r="B1799" s="283" t="s">
        <v>2635</v>
      </c>
      <c r="C1799" s="283" t="s">
        <v>2635</v>
      </c>
      <c r="D1799" s="283" t="s">
        <v>1010</v>
      </c>
    </row>
    <row r="1800" spans="1:5" x14ac:dyDescent="0.15">
      <c r="A1800" s="283">
        <v>59873</v>
      </c>
      <c r="B1800" s="283" t="s">
        <v>2636</v>
      </c>
      <c r="C1800" s="283" t="s">
        <v>2636</v>
      </c>
      <c r="D1800" s="283" t="s">
        <v>826</v>
      </c>
      <c r="E1800" s="283" t="s">
        <v>85</v>
      </c>
    </row>
    <row r="1801" spans="1:5" x14ac:dyDescent="0.15">
      <c r="A1801" s="283">
        <v>59874</v>
      </c>
      <c r="B1801" s="283" t="s">
        <v>2637</v>
      </c>
      <c r="C1801" s="283" t="s">
        <v>2637</v>
      </c>
      <c r="D1801" s="283" t="s">
        <v>196</v>
      </c>
    </row>
    <row r="1802" spans="1:5" x14ac:dyDescent="0.15">
      <c r="A1802" s="283">
        <v>59875</v>
      </c>
      <c r="B1802" s="283" t="s">
        <v>2638</v>
      </c>
      <c r="C1802" s="283" t="s">
        <v>2638</v>
      </c>
      <c r="D1802" s="283" t="s">
        <v>340</v>
      </c>
      <c r="E1802" s="283" t="s">
        <v>85</v>
      </c>
    </row>
    <row r="1803" spans="1:5" x14ac:dyDescent="0.15">
      <c r="A1803" s="283">
        <v>59876</v>
      </c>
      <c r="B1803" s="283" t="s">
        <v>2639</v>
      </c>
      <c r="C1803" s="283" t="s">
        <v>2640</v>
      </c>
      <c r="D1803" s="283" t="s">
        <v>433</v>
      </c>
    </row>
    <row r="1804" spans="1:5" x14ac:dyDescent="0.15">
      <c r="A1804" s="283">
        <v>59879</v>
      </c>
      <c r="B1804" s="283" t="s">
        <v>2642</v>
      </c>
      <c r="C1804" s="283" t="s">
        <v>2642</v>
      </c>
      <c r="D1804" s="283" t="s">
        <v>425</v>
      </c>
      <c r="E1804" s="283" t="s">
        <v>85</v>
      </c>
    </row>
    <row r="1805" spans="1:5" x14ac:dyDescent="0.15">
      <c r="A1805" s="283">
        <v>59882</v>
      </c>
      <c r="B1805" s="283" t="s">
        <v>2643</v>
      </c>
      <c r="C1805" s="283" t="s">
        <v>2643</v>
      </c>
      <c r="D1805" s="283" t="s">
        <v>695</v>
      </c>
    </row>
    <row r="1806" spans="1:5" x14ac:dyDescent="0.15">
      <c r="A1806" s="283">
        <v>59884</v>
      </c>
      <c r="B1806" s="283" t="s">
        <v>2644</v>
      </c>
      <c r="C1806" s="283" t="s">
        <v>2644</v>
      </c>
      <c r="D1806" s="283" t="s">
        <v>189</v>
      </c>
    </row>
    <row r="1807" spans="1:5" x14ac:dyDescent="0.15">
      <c r="A1807" s="283">
        <v>59885</v>
      </c>
      <c r="B1807" s="283" t="s">
        <v>2645</v>
      </c>
      <c r="C1807" s="283" t="s">
        <v>2646</v>
      </c>
      <c r="D1807" s="283" t="s">
        <v>1938</v>
      </c>
    </row>
    <row r="1808" spans="1:5" x14ac:dyDescent="0.15">
      <c r="A1808" s="283">
        <v>59886</v>
      </c>
      <c r="B1808" s="283" t="s">
        <v>2647</v>
      </c>
      <c r="C1808" s="283" t="s">
        <v>2647</v>
      </c>
      <c r="D1808" s="283" t="s">
        <v>346</v>
      </c>
    </row>
    <row r="1809" spans="1:5" x14ac:dyDescent="0.15">
      <c r="A1809" s="283">
        <v>59889</v>
      </c>
      <c r="B1809" s="283" t="s">
        <v>2648</v>
      </c>
      <c r="C1809" s="283" t="s">
        <v>2648</v>
      </c>
      <c r="D1809" s="283" t="s">
        <v>701</v>
      </c>
    </row>
    <row r="1810" spans="1:5" x14ac:dyDescent="0.15">
      <c r="A1810" s="283">
        <v>59890</v>
      </c>
      <c r="B1810" s="283" t="s">
        <v>2649</v>
      </c>
      <c r="C1810" s="283" t="s">
        <v>2649</v>
      </c>
      <c r="D1810" s="283" t="s">
        <v>961</v>
      </c>
    </row>
    <row r="1811" spans="1:5" x14ac:dyDescent="0.15">
      <c r="A1811" s="283">
        <v>59891</v>
      </c>
      <c r="B1811" s="283" t="s">
        <v>2650</v>
      </c>
      <c r="C1811" s="283" t="s">
        <v>2650</v>
      </c>
      <c r="D1811" s="283" t="s">
        <v>373</v>
      </c>
    </row>
    <row r="1812" spans="1:5" x14ac:dyDescent="0.15">
      <c r="A1812" s="283">
        <v>59892</v>
      </c>
      <c r="B1812" s="283" t="s">
        <v>14486</v>
      </c>
      <c r="C1812" s="283" t="s">
        <v>14486</v>
      </c>
      <c r="D1812" s="283" t="s">
        <v>360</v>
      </c>
      <c r="E1812" s="283" t="s">
        <v>149</v>
      </c>
    </row>
    <row r="1813" spans="1:5" x14ac:dyDescent="0.15">
      <c r="A1813" s="283">
        <v>59893</v>
      </c>
      <c r="B1813" s="283" t="s">
        <v>2651</v>
      </c>
      <c r="C1813" s="283" t="s">
        <v>2651</v>
      </c>
      <c r="D1813" s="283" t="s">
        <v>716</v>
      </c>
      <c r="E1813" s="283" t="s">
        <v>85</v>
      </c>
    </row>
    <row r="1814" spans="1:5" x14ac:dyDescent="0.15">
      <c r="A1814" s="283">
        <v>59894</v>
      </c>
      <c r="B1814" s="283" t="s">
        <v>2652</v>
      </c>
      <c r="C1814" s="283" t="s">
        <v>2652</v>
      </c>
      <c r="D1814" s="283" t="s">
        <v>341</v>
      </c>
      <c r="E1814" s="283" t="s">
        <v>85</v>
      </c>
    </row>
    <row r="1815" spans="1:5" x14ac:dyDescent="0.15">
      <c r="A1815" s="283">
        <v>59895</v>
      </c>
      <c r="B1815" s="283" t="s">
        <v>2653</v>
      </c>
      <c r="C1815" s="283" t="s">
        <v>2653</v>
      </c>
      <c r="D1815" s="283" t="s">
        <v>260</v>
      </c>
      <c r="E1815" s="283" t="s">
        <v>100</v>
      </c>
    </row>
    <row r="1816" spans="1:5" x14ac:dyDescent="0.15">
      <c r="A1816" s="283">
        <v>59896</v>
      </c>
      <c r="B1816" s="283" t="s">
        <v>2654</v>
      </c>
      <c r="C1816" s="283" t="s">
        <v>2654</v>
      </c>
      <c r="D1816" s="283" t="s">
        <v>1436</v>
      </c>
    </row>
    <row r="1817" spans="1:5" x14ac:dyDescent="0.15">
      <c r="A1817" s="283">
        <v>59897</v>
      </c>
      <c r="B1817" s="283" t="s">
        <v>2655</v>
      </c>
      <c r="C1817" s="283" t="s">
        <v>2655</v>
      </c>
      <c r="D1817" s="283" t="s">
        <v>198</v>
      </c>
    </row>
    <row r="1818" spans="1:5" x14ac:dyDescent="0.15">
      <c r="A1818" s="283">
        <v>59898</v>
      </c>
      <c r="B1818" s="283" t="s">
        <v>15716</v>
      </c>
      <c r="C1818" s="283" t="s">
        <v>15716</v>
      </c>
      <c r="D1818" s="283" t="s">
        <v>425</v>
      </c>
      <c r="E1818" s="283" t="s">
        <v>282</v>
      </c>
    </row>
    <row r="1819" spans="1:5" x14ac:dyDescent="0.15">
      <c r="A1819" s="283">
        <v>59899</v>
      </c>
      <c r="B1819" s="283" t="s">
        <v>2656</v>
      </c>
      <c r="C1819" s="283" t="s">
        <v>2656</v>
      </c>
      <c r="D1819" s="283" t="s">
        <v>425</v>
      </c>
      <c r="E1819" s="283" t="s">
        <v>85</v>
      </c>
    </row>
    <row r="1820" spans="1:5" x14ac:dyDescent="0.15">
      <c r="A1820" s="283">
        <v>59900</v>
      </c>
      <c r="B1820" s="283" t="s">
        <v>2657</v>
      </c>
      <c r="C1820" s="283" t="s">
        <v>2657</v>
      </c>
      <c r="D1820" s="283" t="s">
        <v>350</v>
      </c>
    </row>
    <row r="1821" spans="1:5" x14ac:dyDescent="0.15">
      <c r="A1821" s="283">
        <v>59901</v>
      </c>
      <c r="B1821" s="283" t="s">
        <v>2658</v>
      </c>
      <c r="C1821" s="283" t="s">
        <v>2659</v>
      </c>
      <c r="D1821" s="283" t="s">
        <v>1379</v>
      </c>
      <c r="E1821" s="283" t="s">
        <v>979</v>
      </c>
    </row>
    <row r="1822" spans="1:5" x14ac:dyDescent="0.15">
      <c r="A1822" s="283">
        <v>59902</v>
      </c>
      <c r="B1822" s="283" t="s">
        <v>2660</v>
      </c>
      <c r="C1822" s="283" t="s">
        <v>2660</v>
      </c>
      <c r="D1822" s="283" t="s">
        <v>547</v>
      </c>
      <c r="E1822" s="283" t="s">
        <v>85</v>
      </c>
    </row>
    <row r="1823" spans="1:5" x14ac:dyDescent="0.15">
      <c r="A1823" s="283">
        <v>59903</v>
      </c>
      <c r="B1823" s="283" t="s">
        <v>2661</v>
      </c>
      <c r="C1823" s="283" t="s">
        <v>2661</v>
      </c>
      <c r="D1823" s="283" t="s">
        <v>218</v>
      </c>
    </row>
    <row r="1824" spans="1:5" x14ac:dyDescent="0.15">
      <c r="A1824" s="283">
        <v>59906</v>
      </c>
      <c r="B1824" s="283" t="s">
        <v>2662</v>
      </c>
      <c r="C1824" s="283" t="s">
        <v>2662</v>
      </c>
      <c r="D1824" s="283" t="s">
        <v>218</v>
      </c>
    </row>
    <row r="1825" spans="1:5" x14ac:dyDescent="0.15">
      <c r="A1825" s="283">
        <v>59910</v>
      </c>
      <c r="B1825" s="283" t="s">
        <v>2663</v>
      </c>
      <c r="C1825" s="283" t="s">
        <v>2664</v>
      </c>
      <c r="D1825" s="283" t="s">
        <v>298</v>
      </c>
      <c r="E1825" s="283" t="s">
        <v>85</v>
      </c>
    </row>
    <row r="1826" spans="1:5" x14ac:dyDescent="0.15">
      <c r="A1826" s="283">
        <v>59911</v>
      </c>
      <c r="B1826" s="283" t="s">
        <v>2665</v>
      </c>
      <c r="C1826" s="283" t="s">
        <v>2665</v>
      </c>
      <c r="D1826" s="283" t="s">
        <v>142</v>
      </c>
      <c r="E1826" s="283" t="s">
        <v>85</v>
      </c>
    </row>
    <row r="1827" spans="1:5" x14ac:dyDescent="0.15">
      <c r="A1827" s="283">
        <v>59912</v>
      </c>
      <c r="B1827" s="283" t="s">
        <v>14487</v>
      </c>
      <c r="C1827" s="283" t="s">
        <v>14487</v>
      </c>
      <c r="D1827" s="283" t="s">
        <v>808</v>
      </c>
    </row>
    <row r="1828" spans="1:5" x14ac:dyDescent="0.15">
      <c r="A1828" s="283">
        <v>59913</v>
      </c>
      <c r="B1828" s="283" t="s">
        <v>2666</v>
      </c>
      <c r="C1828" s="283" t="s">
        <v>2666</v>
      </c>
      <c r="D1828" s="283" t="s">
        <v>524</v>
      </c>
      <c r="E1828" s="283" t="s">
        <v>85</v>
      </c>
    </row>
    <row r="1829" spans="1:5" x14ac:dyDescent="0.15">
      <c r="A1829" s="283">
        <v>59915</v>
      </c>
      <c r="B1829" s="283" t="s">
        <v>2667</v>
      </c>
      <c r="C1829" s="283" t="s">
        <v>2668</v>
      </c>
      <c r="D1829" s="283" t="s">
        <v>296</v>
      </c>
      <c r="E1829" s="283" t="s">
        <v>100</v>
      </c>
    </row>
    <row r="1830" spans="1:5" x14ac:dyDescent="0.15">
      <c r="A1830" s="283">
        <v>59916</v>
      </c>
      <c r="B1830" s="283" t="s">
        <v>2670</v>
      </c>
      <c r="C1830" s="283" t="s">
        <v>2671</v>
      </c>
      <c r="D1830" s="283" t="s">
        <v>1847</v>
      </c>
      <c r="E1830" s="283" t="s">
        <v>85</v>
      </c>
    </row>
    <row r="1831" spans="1:5" x14ac:dyDescent="0.15">
      <c r="A1831" s="283">
        <v>59917</v>
      </c>
      <c r="B1831" s="283" t="s">
        <v>2672</v>
      </c>
      <c r="C1831" s="283" t="s">
        <v>2672</v>
      </c>
      <c r="D1831" s="283" t="s">
        <v>354</v>
      </c>
    </row>
    <row r="1832" spans="1:5" x14ac:dyDescent="0.15">
      <c r="A1832" s="283">
        <v>59919</v>
      </c>
      <c r="B1832" s="283" t="s">
        <v>12945</v>
      </c>
      <c r="C1832" s="283" t="s">
        <v>12945</v>
      </c>
      <c r="D1832" s="283" t="s">
        <v>2507</v>
      </c>
      <c r="E1832" s="283" t="s">
        <v>100</v>
      </c>
    </row>
    <row r="1833" spans="1:5" x14ac:dyDescent="0.15">
      <c r="A1833" s="283">
        <v>59920</v>
      </c>
      <c r="B1833" s="283" t="s">
        <v>2673</v>
      </c>
      <c r="C1833" s="283" t="s">
        <v>2673</v>
      </c>
      <c r="D1833" s="283" t="s">
        <v>326</v>
      </c>
      <c r="E1833" s="283" t="s">
        <v>100</v>
      </c>
    </row>
    <row r="1834" spans="1:5" x14ac:dyDescent="0.15">
      <c r="A1834" s="283">
        <v>59921</v>
      </c>
      <c r="B1834" s="283" t="s">
        <v>2674</v>
      </c>
      <c r="C1834" s="283" t="s">
        <v>2674</v>
      </c>
      <c r="D1834" s="283" t="s">
        <v>580</v>
      </c>
    </row>
    <row r="1835" spans="1:5" x14ac:dyDescent="0.15">
      <c r="A1835" s="283">
        <v>59922</v>
      </c>
      <c r="B1835" s="283" t="s">
        <v>2675</v>
      </c>
      <c r="C1835" s="283" t="s">
        <v>2675</v>
      </c>
      <c r="D1835" s="283" t="s">
        <v>341</v>
      </c>
      <c r="E1835" s="283" t="s">
        <v>85</v>
      </c>
    </row>
    <row r="1836" spans="1:5" x14ac:dyDescent="0.15">
      <c r="A1836" s="283">
        <v>59923</v>
      </c>
      <c r="B1836" s="283" t="s">
        <v>2676</v>
      </c>
      <c r="C1836" s="283" t="s">
        <v>2676</v>
      </c>
      <c r="D1836" s="283" t="s">
        <v>1866</v>
      </c>
      <c r="E1836" s="283" t="s">
        <v>149</v>
      </c>
    </row>
    <row r="1837" spans="1:5" x14ac:dyDescent="0.15">
      <c r="A1837" s="283">
        <v>59924</v>
      </c>
      <c r="B1837" s="283" t="s">
        <v>2677</v>
      </c>
      <c r="C1837" s="283" t="s">
        <v>2677</v>
      </c>
      <c r="D1837" s="283" t="s">
        <v>227</v>
      </c>
      <c r="E1837" s="283" t="s">
        <v>282</v>
      </c>
    </row>
    <row r="1838" spans="1:5" x14ac:dyDescent="0.15">
      <c r="A1838" s="283">
        <v>59925</v>
      </c>
      <c r="B1838" s="283" t="s">
        <v>2678</v>
      </c>
      <c r="C1838" s="283" t="s">
        <v>2678</v>
      </c>
      <c r="D1838" s="283" t="s">
        <v>227</v>
      </c>
      <c r="E1838" s="283" t="s">
        <v>85</v>
      </c>
    </row>
    <row r="1839" spans="1:5" x14ac:dyDescent="0.15">
      <c r="A1839" s="283">
        <v>59927</v>
      </c>
      <c r="B1839" s="283" t="s">
        <v>2679</v>
      </c>
      <c r="C1839" s="283" t="s">
        <v>2679</v>
      </c>
      <c r="D1839" s="283" t="s">
        <v>2680</v>
      </c>
      <c r="E1839" s="283" t="s">
        <v>820</v>
      </c>
    </row>
    <row r="1840" spans="1:5" x14ac:dyDescent="0.15">
      <c r="A1840" s="283">
        <v>59931</v>
      </c>
      <c r="B1840" s="283" t="s">
        <v>2681</v>
      </c>
      <c r="C1840" s="283" t="s">
        <v>2681</v>
      </c>
      <c r="D1840" s="283" t="s">
        <v>836</v>
      </c>
      <c r="E1840" s="283" t="s">
        <v>85</v>
      </c>
    </row>
    <row r="1841" spans="1:5" x14ac:dyDescent="0.15">
      <c r="A1841" s="283">
        <v>59933</v>
      </c>
      <c r="B1841" s="283" t="s">
        <v>14488</v>
      </c>
      <c r="C1841" s="283" t="s">
        <v>14489</v>
      </c>
      <c r="D1841" s="283" t="s">
        <v>574</v>
      </c>
      <c r="E1841" s="283" t="s">
        <v>85</v>
      </c>
    </row>
    <row r="1842" spans="1:5" x14ac:dyDescent="0.15">
      <c r="A1842" s="283">
        <v>59934</v>
      </c>
      <c r="B1842" s="283" t="s">
        <v>2682</v>
      </c>
      <c r="C1842" s="283" t="s">
        <v>2683</v>
      </c>
      <c r="D1842" s="283" t="s">
        <v>710</v>
      </c>
      <c r="E1842" s="283" t="s">
        <v>149</v>
      </c>
    </row>
    <row r="1843" spans="1:5" x14ac:dyDescent="0.15">
      <c r="A1843" s="283">
        <v>59935</v>
      </c>
      <c r="B1843" s="283" t="s">
        <v>2684</v>
      </c>
      <c r="C1843" s="283" t="s">
        <v>2684</v>
      </c>
      <c r="D1843" s="283" t="s">
        <v>384</v>
      </c>
    </row>
    <row r="1844" spans="1:5" x14ac:dyDescent="0.15">
      <c r="A1844" s="283">
        <v>59936</v>
      </c>
      <c r="B1844" s="283" t="s">
        <v>2685</v>
      </c>
      <c r="C1844" s="283" t="s">
        <v>2685</v>
      </c>
      <c r="D1844" s="283" t="s">
        <v>341</v>
      </c>
      <c r="E1844" s="283" t="s">
        <v>820</v>
      </c>
    </row>
    <row r="1845" spans="1:5" x14ac:dyDescent="0.15">
      <c r="A1845" s="283">
        <v>59937</v>
      </c>
      <c r="B1845" s="283" t="s">
        <v>2686</v>
      </c>
      <c r="C1845" s="283" t="s">
        <v>2686</v>
      </c>
      <c r="D1845" s="283" t="s">
        <v>341</v>
      </c>
      <c r="E1845" s="283" t="s">
        <v>100</v>
      </c>
    </row>
    <row r="1846" spans="1:5" x14ac:dyDescent="0.15">
      <c r="A1846" s="283">
        <v>59938</v>
      </c>
      <c r="B1846" s="283" t="s">
        <v>2687</v>
      </c>
      <c r="C1846" s="283" t="s">
        <v>2688</v>
      </c>
      <c r="D1846" s="283" t="s">
        <v>298</v>
      </c>
      <c r="E1846" s="283" t="s">
        <v>85</v>
      </c>
    </row>
    <row r="1847" spans="1:5" x14ac:dyDescent="0.15">
      <c r="A1847" s="283">
        <v>59940</v>
      </c>
      <c r="B1847" s="283" t="s">
        <v>2689</v>
      </c>
      <c r="C1847" s="283" t="s">
        <v>2690</v>
      </c>
      <c r="D1847" s="283" t="s">
        <v>464</v>
      </c>
    </row>
    <row r="1848" spans="1:5" x14ac:dyDescent="0.15">
      <c r="A1848" s="283">
        <v>59941</v>
      </c>
      <c r="B1848" s="283" t="s">
        <v>14490</v>
      </c>
      <c r="C1848" s="283" t="s">
        <v>14490</v>
      </c>
      <c r="D1848" s="283" t="s">
        <v>652</v>
      </c>
      <c r="E1848" s="283" t="s">
        <v>85</v>
      </c>
    </row>
    <row r="1849" spans="1:5" x14ac:dyDescent="0.15">
      <c r="A1849" s="283">
        <v>59942</v>
      </c>
      <c r="B1849" s="283" t="s">
        <v>2691</v>
      </c>
      <c r="C1849" s="283" t="s">
        <v>2691</v>
      </c>
      <c r="D1849" s="283" t="s">
        <v>562</v>
      </c>
      <c r="E1849" s="283" t="s">
        <v>979</v>
      </c>
    </row>
    <row r="1850" spans="1:5" x14ac:dyDescent="0.15">
      <c r="A1850" s="283">
        <v>59943</v>
      </c>
      <c r="B1850" s="283" t="s">
        <v>2692</v>
      </c>
      <c r="C1850" s="283" t="s">
        <v>2693</v>
      </c>
      <c r="D1850" s="283" t="s">
        <v>782</v>
      </c>
    </row>
    <row r="1851" spans="1:5" x14ac:dyDescent="0.15">
      <c r="A1851" s="283">
        <v>59944</v>
      </c>
      <c r="B1851" s="283" t="s">
        <v>2694</v>
      </c>
      <c r="C1851" s="283" t="s">
        <v>2695</v>
      </c>
      <c r="D1851" s="283" t="s">
        <v>782</v>
      </c>
    </row>
    <row r="1852" spans="1:5" x14ac:dyDescent="0.15">
      <c r="A1852" s="283">
        <v>59945</v>
      </c>
      <c r="B1852" s="283" t="s">
        <v>2696</v>
      </c>
      <c r="C1852" s="283" t="s">
        <v>2696</v>
      </c>
      <c r="D1852" s="283" t="s">
        <v>772</v>
      </c>
    </row>
    <row r="1853" spans="1:5" x14ac:dyDescent="0.15">
      <c r="A1853" s="283">
        <v>59946</v>
      </c>
      <c r="B1853" s="283" t="s">
        <v>2697</v>
      </c>
      <c r="C1853" s="283" t="s">
        <v>2697</v>
      </c>
      <c r="D1853" s="283" t="s">
        <v>664</v>
      </c>
    </row>
    <row r="1854" spans="1:5" x14ac:dyDescent="0.15">
      <c r="A1854" s="283">
        <v>59948</v>
      </c>
      <c r="B1854" s="283" t="s">
        <v>2698</v>
      </c>
      <c r="C1854" s="283" t="s">
        <v>2698</v>
      </c>
      <c r="D1854" s="283" t="s">
        <v>350</v>
      </c>
    </row>
    <row r="1855" spans="1:5" x14ac:dyDescent="0.15">
      <c r="A1855" s="283">
        <v>59949</v>
      </c>
      <c r="B1855" s="283" t="s">
        <v>2699</v>
      </c>
      <c r="C1855" s="283" t="s">
        <v>2700</v>
      </c>
      <c r="D1855" s="283" t="s">
        <v>187</v>
      </c>
    </row>
    <row r="1856" spans="1:5" x14ac:dyDescent="0.15">
      <c r="A1856" s="283">
        <v>59950</v>
      </c>
      <c r="B1856" s="283" t="s">
        <v>2701</v>
      </c>
      <c r="C1856" s="283" t="s">
        <v>2701</v>
      </c>
      <c r="D1856" s="283" t="s">
        <v>571</v>
      </c>
    </row>
    <row r="1857" spans="1:5" x14ac:dyDescent="0.15">
      <c r="A1857" s="283">
        <v>59951</v>
      </c>
      <c r="B1857" s="283" t="s">
        <v>14491</v>
      </c>
      <c r="C1857" s="283" t="s">
        <v>14492</v>
      </c>
      <c r="D1857" s="283" t="s">
        <v>276</v>
      </c>
      <c r="E1857" s="283" t="s">
        <v>149</v>
      </c>
    </row>
    <row r="1858" spans="1:5" x14ac:dyDescent="0.15">
      <c r="A1858" s="283">
        <v>59952</v>
      </c>
      <c r="B1858" s="283" t="s">
        <v>2702</v>
      </c>
      <c r="C1858" s="283" t="s">
        <v>2702</v>
      </c>
      <c r="D1858" s="283" t="s">
        <v>808</v>
      </c>
      <c r="E1858" s="283" t="s">
        <v>85</v>
      </c>
    </row>
    <row r="1859" spans="1:5" x14ac:dyDescent="0.15">
      <c r="A1859" s="283">
        <v>59953</v>
      </c>
      <c r="B1859" s="283" t="s">
        <v>2703</v>
      </c>
      <c r="C1859" s="283" t="s">
        <v>2703</v>
      </c>
      <c r="D1859" s="283" t="s">
        <v>726</v>
      </c>
      <c r="E1859" s="283" t="s">
        <v>85</v>
      </c>
    </row>
    <row r="1860" spans="1:5" x14ac:dyDescent="0.15">
      <c r="A1860" s="283">
        <v>59954</v>
      </c>
      <c r="B1860" s="283" t="s">
        <v>2704</v>
      </c>
      <c r="C1860" s="283" t="s">
        <v>2704</v>
      </c>
      <c r="D1860" s="283" t="s">
        <v>309</v>
      </c>
    </row>
    <row r="1861" spans="1:5" x14ac:dyDescent="0.15">
      <c r="A1861" s="283">
        <v>59955</v>
      </c>
      <c r="B1861" s="283" t="s">
        <v>2705</v>
      </c>
      <c r="C1861" s="283" t="s">
        <v>2705</v>
      </c>
      <c r="D1861" s="283" t="s">
        <v>1271</v>
      </c>
      <c r="E1861" s="283" t="s">
        <v>85</v>
      </c>
    </row>
    <row r="1862" spans="1:5" x14ac:dyDescent="0.15">
      <c r="A1862" s="283">
        <v>59956</v>
      </c>
      <c r="B1862" s="283" t="s">
        <v>2706</v>
      </c>
      <c r="C1862" s="283" t="s">
        <v>2707</v>
      </c>
      <c r="D1862" s="283" t="s">
        <v>2708</v>
      </c>
      <c r="E1862" s="283" t="s">
        <v>100</v>
      </c>
    </row>
    <row r="1863" spans="1:5" x14ac:dyDescent="0.15">
      <c r="A1863" s="283">
        <v>59958</v>
      </c>
      <c r="B1863" s="283" t="s">
        <v>2709</v>
      </c>
      <c r="C1863" s="283" t="s">
        <v>2709</v>
      </c>
      <c r="D1863" s="283" t="s">
        <v>1402</v>
      </c>
      <c r="E1863" s="283" t="s">
        <v>85</v>
      </c>
    </row>
    <row r="1864" spans="1:5" x14ac:dyDescent="0.15">
      <c r="A1864" s="283">
        <v>59959</v>
      </c>
      <c r="B1864" s="283" t="s">
        <v>2710</v>
      </c>
      <c r="C1864" s="283" t="s">
        <v>2710</v>
      </c>
      <c r="D1864" s="283" t="s">
        <v>3805</v>
      </c>
      <c r="E1864" s="283" t="s">
        <v>100</v>
      </c>
    </row>
    <row r="1865" spans="1:5" x14ac:dyDescent="0.15">
      <c r="A1865" s="283">
        <v>59960</v>
      </c>
      <c r="B1865" s="283" t="s">
        <v>2711</v>
      </c>
      <c r="C1865" s="283" t="s">
        <v>2711</v>
      </c>
      <c r="D1865" s="283" t="s">
        <v>724</v>
      </c>
      <c r="E1865" s="283" t="s">
        <v>85</v>
      </c>
    </row>
    <row r="1866" spans="1:5" x14ac:dyDescent="0.15">
      <c r="A1866" s="283">
        <v>59961</v>
      </c>
      <c r="B1866" s="283" t="s">
        <v>2712</v>
      </c>
      <c r="C1866" s="283" t="s">
        <v>2713</v>
      </c>
      <c r="D1866" s="283" t="s">
        <v>210</v>
      </c>
      <c r="E1866" s="283" t="s">
        <v>149</v>
      </c>
    </row>
    <row r="1867" spans="1:5" x14ac:dyDescent="0.15">
      <c r="A1867" s="283">
        <v>59963</v>
      </c>
      <c r="B1867" s="283" t="s">
        <v>2714</v>
      </c>
      <c r="C1867" s="283" t="s">
        <v>2715</v>
      </c>
      <c r="D1867" s="283" t="s">
        <v>958</v>
      </c>
      <c r="E1867" s="283" t="s">
        <v>282</v>
      </c>
    </row>
    <row r="1868" spans="1:5" x14ac:dyDescent="0.15">
      <c r="A1868" s="283">
        <v>59964</v>
      </c>
      <c r="B1868" s="283" t="s">
        <v>2716</v>
      </c>
      <c r="C1868" s="283" t="s">
        <v>2716</v>
      </c>
      <c r="D1868" s="283" t="s">
        <v>340</v>
      </c>
      <c r="E1868" s="283" t="s">
        <v>85</v>
      </c>
    </row>
    <row r="1869" spans="1:5" x14ac:dyDescent="0.15">
      <c r="A1869" s="283">
        <v>59965</v>
      </c>
      <c r="B1869" s="283" t="s">
        <v>2717</v>
      </c>
      <c r="C1869" s="283" t="s">
        <v>2718</v>
      </c>
      <c r="D1869" s="283" t="s">
        <v>727</v>
      </c>
      <c r="E1869" s="283" t="s">
        <v>979</v>
      </c>
    </row>
    <row r="1870" spans="1:5" x14ac:dyDescent="0.15">
      <c r="A1870" s="283">
        <v>59966</v>
      </c>
      <c r="B1870" s="283" t="s">
        <v>2719</v>
      </c>
      <c r="C1870" s="283" t="s">
        <v>2719</v>
      </c>
      <c r="D1870" s="283" t="s">
        <v>260</v>
      </c>
      <c r="E1870" s="283" t="s">
        <v>149</v>
      </c>
    </row>
    <row r="1871" spans="1:5" x14ac:dyDescent="0.15">
      <c r="A1871" s="283">
        <v>59967</v>
      </c>
      <c r="B1871" s="283" t="s">
        <v>2720</v>
      </c>
      <c r="C1871" s="283" t="s">
        <v>2721</v>
      </c>
      <c r="D1871" s="283" t="s">
        <v>580</v>
      </c>
      <c r="E1871" s="283" t="s">
        <v>149</v>
      </c>
    </row>
    <row r="1872" spans="1:5" x14ac:dyDescent="0.15">
      <c r="A1872" s="283">
        <v>59968</v>
      </c>
      <c r="B1872" s="283" t="s">
        <v>2722</v>
      </c>
      <c r="C1872" s="283" t="s">
        <v>2722</v>
      </c>
      <c r="D1872" s="283" t="s">
        <v>530</v>
      </c>
    </row>
    <row r="1873" spans="1:5" x14ac:dyDescent="0.15">
      <c r="A1873" s="283">
        <v>59975</v>
      </c>
      <c r="B1873" s="283" t="s">
        <v>2723</v>
      </c>
      <c r="C1873" s="283" t="s">
        <v>2723</v>
      </c>
      <c r="D1873" s="283" t="s">
        <v>1989</v>
      </c>
    </row>
    <row r="1874" spans="1:5" x14ac:dyDescent="0.15">
      <c r="A1874" s="283">
        <v>59976</v>
      </c>
      <c r="B1874" s="283" t="s">
        <v>15717</v>
      </c>
      <c r="C1874" s="283" t="s">
        <v>15718</v>
      </c>
      <c r="D1874" s="283" t="s">
        <v>1010</v>
      </c>
    </row>
    <row r="1875" spans="1:5" x14ac:dyDescent="0.15">
      <c r="A1875" s="283">
        <v>59977</v>
      </c>
      <c r="B1875" s="283" t="s">
        <v>14493</v>
      </c>
      <c r="C1875" s="283" t="s">
        <v>14493</v>
      </c>
      <c r="D1875" s="283" t="s">
        <v>139</v>
      </c>
    </row>
    <row r="1876" spans="1:5" x14ac:dyDescent="0.15">
      <c r="A1876" s="283">
        <v>59978</v>
      </c>
      <c r="B1876" s="283" t="s">
        <v>2724</v>
      </c>
      <c r="C1876" s="283" t="s">
        <v>2724</v>
      </c>
      <c r="D1876" s="283" t="s">
        <v>144</v>
      </c>
      <c r="E1876" s="283" t="s">
        <v>85</v>
      </c>
    </row>
    <row r="1877" spans="1:5" x14ac:dyDescent="0.15">
      <c r="A1877" s="283">
        <v>59979</v>
      </c>
      <c r="B1877" s="283" t="s">
        <v>2725</v>
      </c>
      <c r="C1877" s="283" t="s">
        <v>2725</v>
      </c>
      <c r="D1877" s="283" t="s">
        <v>128</v>
      </c>
      <c r="E1877" s="283" t="s">
        <v>149</v>
      </c>
    </row>
    <row r="1878" spans="1:5" x14ac:dyDescent="0.15">
      <c r="A1878" s="283">
        <v>59980</v>
      </c>
      <c r="B1878" s="283" t="s">
        <v>2726</v>
      </c>
      <c r="C1878" s="283" t="s">
        <v>2726</v>
      </c>
      <c r="D1878" s="283" t="s">
        <v>296</v>
      </c>
      <c r="E1878" s="283" t="s">
        <v>282</v>
      </c>
    </row>
    <row r="1879" spans="1:5" x14ac:dyDescent="0.15">
      <c r="A1879" s="283">
        <v>59984</v>
      </c>
      <c r="B1879" s="283" t="s">
        <v>2727</v>
      </c>
      <c r="C1879" s="283" t="s">
        <v>2727</v>
      </c>
      <c r="D1879" s="283" t="s">
        <v>699</v>
      </c>
    </row>
    <row r="1880" spans="1:5" x14ac:dyDescent="0.15">
      <c r="A1880" s="283">
        <v>59985</v>
      </c>
      <c r="B1880" s="283" t="s">
        <v>2728</v>
      </c>
      <c r="C1880" s="283" t="s">
        <v>2728</v>
      </c>
      <c r="D1880" s="283" t="s">
        <v>376</v>
      </c>
      <c r="E1880" s="283" t="s">
        <v>85</v>
      </c>
    </row>
    <row r="1881" spans="1:5" x14ac:dyDescent="0.15">
      <c r="A1881" s="283">
        <v>59989</v>
      </c>
      <c r="B1881" s="283" t="s">
        <v>2729</v>
      </c>
      <c r="C1881" s="283" t="s">
        <v>2730</v>
      </c>
      <c r="D1881" s="283" t="s">
        <v>2731</v>
      </c>
      <c r="E1881" s="283" t="s">
        <v>100</v>
      </c>
    </row>
    <row r="1882" spans="1:5" x14ac:dyDescent="0.15">
      <c r="A1882" s="283">
        <v>59992</v>
      </c>
      <c r="B1882" s="283" t="s">
        <v>14494</v>
      </c>
      <c r="C1882" s="283" t="s">
        <v>14494</v>
      </c>
      <c r="D1882" s="283" t="s">
        <v>205</v>
      </c>
    </row>
    <row r="1883" spans="1:5" x14ac:dyDescent="0.15">
      <c r="A1883" s="283">
        <v>59994</v>
      </c>
      <c r="B1883" s="283" t="s">
        <v>2732</v>
      </c>
      <c r="C1883" s="283" t="s">
        <v>2732</v>
      </c>
      <c r="D1883" s="283" t="s">
        <v>1021</v>
      </c>
    </row>
    <row r="1884" spans="1:5" x14ac:dyDescent="0.15">
      <c r="A1884" s="283">
        <v>60001</v>
      </c>
      <c r="B1884" s="283" t="s">
        <v>2733</v>
      </c>
      <c r="C1884" s="283" t="s">
        <v>2733</v>
      </c>
      <c r="D1884" s="283" t="s">
        <v>836</v>
      </c>
    </row>
    <row r="1885" spans="1:5" x14ac:dyDescent="0.15">
      <c r="A1885" s="283">
        <v>60005</v>
      </c>
      <c r="B1885" s="283" t="s">
        <v>14495</v>
      </c>
      <c r="C1885" s="283" t="s">
        <v>14495</v>
      </c>
      <c r="D1885" s="283" t="s">
        <v>710</v>
      </c>
      <c r="E1885" s="283" t="s">
        <v>100</v>
      </c>
    </row>
    <row r="1886" spans="1:5" x14ac:dyDescent="0.15">
      <c r="A1886" s="283">
        <v>60008</v>
      </c>
      <c r="B1886" s="283" t="s">
        <v>2734</v>
      </c>
      <c r="C1886" s="283" t="s">
        <v>2734</v>
      </c>
      <c r="D1886" s="283" t="s">
        <v>158</v>
      </c>
    </row>
    <row r="1887" spans="1:5" x14ac:dyDescent="0.15">
      <c r="A1887" s="283">
        <v>60009</v>
      </c>
      <c r="B1887" s="283" t="s">
        <v>2735</v>
      </c>
      <c r="C1887" s="283" t="s">
        <v>2735</v>
      </c>
      <c r="D1887" s="283" t="s">
        <v>106</v>
      </c>
      <c r="E1887" s="283" t="s">
        <v>85</v>
      </c>
    </row>
    <row r="1888" spans="1:5" x14ac:dyDescent="0.15">
      <c r="A1888" s="283">
        <v>60011</v>
      </c>
      <c r="B1888" s="283" t="s">
        <v>2736</v>
      </c>
      <c r="C1888" s="283" t="s">
        <v>2736</v>
      </c>
      <c r="D1888" s="283" t="s">
        <v>438</v>
      </c>
    </row>
    <row r="1889" spans="1:5" x14ac:dyDescent="0.15">
      <c r="A1889" s="283">
        <v>60012</v>
      </c>
      <c r="B1889" s="283" t="s">
        <v>2737</v>
      </c>
      <c r="C1889" s="283" t="s">
        <v>2738</v>
      </c>
      <c r="D1889" s="283" t="s">
        <v>267</v>
      </c>
    </row>
    <row r="1890" spans="1:5" x14ac:dyDescent="0.15">
      <c r="A1890" s="283">
        <v>60013</v>
      </c>
      <c r="B1890" s="283" t="s">
        <v>2739</v>
      </c>
      <c r="C1890" s="283" t="s">
        <v>2739</v>
      </c>
      <c r="D1890" s="283" t="s">
        <v>267</v>
      </c>
      <c r="E1890" s="283" t="s">
        <v>149</v>
      </c>
    </row>
    <row r="1891" spans="1:5" x14ac:dyDescent="0.15">
      <c r="A1891" s="283">
        <v>60014</v>
      </c>
      <c r="B1891" s="283" t="s">
        <v>2740</v>
      </c>
      <c r="C1891" s="283" t="s">
        <v>2740</v>
      </c>
      <c r="D1891" s="283" t="s">
        <v>684</v>
      </c>
    </row>
    <row r="1892" spans="1:5" x14ac:dyDescent="0.15">
      <c r="A1892" s="283">
        <v>60015</v>
      </c>
      <c r="B1892" s="283" t="s">
        <v>2741</v>
      </c>
      <c r="C1892" s="283" t="s">
        <v>2741</v>
      </c>
      <c r="D1892" s="283" t="s">
        <v>684</v>
      </c>
    </row>
    <row r="1893" spans="1:5" x14ac:dyDescent="0.15">
      <c r="A1893" s="283">
        <v>60016</v>
      </c>
      <c r="B1893" s="283" t="s">
        <v>2742</v>
      </c>
      <c r="C1893" s="283" t="s">
        <v>2742</v>
      </c>
      <c r="D1893" s="283" t="s">
        <v>189</v>
      </c>
    </row>
    <row r="1894" spans="1:5" x14ac:dyDescent="0.15">
      <c r="A1894" s="283">
        <v>60017</v>
      </c>
      <c r="B1894" s="283" t="s">
        <v>2743</v>
      </c>
      <c r="C1894" s="283" t="s">
        <v>2743</v>
      </c>
      <c r="D1894" s="283" t="s">
        <v>1746</v>
      </c>
    </row>
    <row r="1895" spans="1:5" x14ac:dyDescent="0.15">
      <c r="A1895" s="283">
        <v>60018</v>
      </c>
      <c r="B1895" s="283" t="s">
        <v>2744</v>
      </c>
      <c r="C1895" s="283" t="s">
        <v>2744</v>
      </c>
      <c r="D1895" s="283" t="s">
        <v>1746</v>
      </c>
    </row>
    <row r="1896" spans="1:5" x14ac:dyDescent="0.15">
      <c r="A1896" s="283">
        <v>60019</v>
      </c>
      <c r="B1896" s="283" t="s">
        <v>14496</v>
      </c>
      <c r="C1896" s="283" t="s">
        <v>14496</v>
      </c>
      <c r="D1896" s="283" t="s">
        <v>961</v>
      </c>
    </row>
    <row r="1897" spans="1:5" x14ac:dyDescent="0.15">
      <c r="A1897" s="283">
        <v>60020</v>
      </c>
      <c r="B1897" s="283" t="s">
        <v>2745</v>
      </c>
      <c r="C1897" s="283" t="s">
        <v>2745</v>
      </c>
      <c r="D1897" s="283" t="s">
        <v>767</v>
      </c>
      <c r="E1897" s="283" t="s">
        <v>100</v>
      </c>
    </row>
    <row r="1898" spans="1:5" x14ac:dyDescent="0.15">
      <c r="A1898" s="283">
        <v>60021</v>
      </c>
      <c r="B1898" s="283" t="s">
        <v>2746</v>
      </c>
      <c r="C1898" s="283" t="s">
        <v>2746</v>
      </c>
      <c r="D1898" s="283" t="s">
        <v>767</v>
      </c>
      <c r="E1898" s="283" t="s">
        <v>100</v>
      </c>
    </row>
    <row r="1899" spans="1:5" x14ac:dyDescent="0.15">
      <c r="A1899" s="283">
        <v>60022</v>
      </c>
      <c r="B1899" s="283" t="s">
        <v>2747</v>
      </c>
      <c r="C1899" s="283" t="s">
        <v>2748</v>
      </c>
      <c r="D1899" s="283" t="s">
        <v>2641</v>
      </c>
      <c r="E1899" s="283" t="s">
        <v>85</v>
      </c>
    </row>
    <row r="1900" spans="1:5" x14ac:dyDescent="0.15">
      <c r="A1900" s="283">
        <v>60023</v>
      </c>
      <c r="B1900" s="283" t="s">
        <v>2749</v>
      </c>
      <c r="C1900" s="283" t="s">
        <v>2749</v>
      </c>
      <c r="D1900" s="283" t="s">
        <v>360</v>
      </c>
      <c r="E1900" s="283" t="s">
        <v>85</v>
      </c>
    </row>
    <row r="1901" spans="1:5" x14ac:dyDescent="0.15">
      <c r="A1901" s="283">
        <v>60024</v>
      </c>
      <c r="B1901" s="283" t="s">
        <v>2750</v>
      </c>
      <c r="C1901" s="283" t="s">
        <v>2751</v>
      </c>
      <c r="D1901" s="283" t="s">
        <v>914</v>
      </c>
      <c r="E1901" s="283" t="s">
        <v>979</v>
      </c>
    </row>
    <row r="1902" spans="1:5" x14ac:dyDescent="0.15">
      <c r="A1902" s="283">
        <v>60026</v>
      </c>
      <c r="B1902" s="283" t="s">
        <v>2752</v>
      </c>
      <c r="C1902" s="283" t="s">
        <v>2752</v>
      </c>
      <c r="D1902" s="283" t="s">
        <v>354</v>
      </c>
      <c r="E1902" s="283" t="s">
        <v>85</v>
      </c>
    </row>
    <row r="1903" spans="1:5" x14ac:dyDescent="0.15">
      <c r="A1903" s="283">
        <v>60027</v>
      </c>
      <c r="B1903" s="283" t="s">
        <v>2753</v>
      </c>
      <c r="C1903" s="283" t="s">
        <v>2753</v>
      </c>
      <c r="D1903" s="283" t="s">
        <v>358</v>
      </c>
    </row>
    <row r="1904" spans="1:5" x14ac:dyDescent="0.15">
      <c r="A1904" s="283">
        <v>60028</v>
      </c>
      <c r="B1904" s="283" t="s">
        <v>2754</v>
      </c>
      <c r="C1904" s="283" t="s">
        <v>2754</v>
      </c>
      <c r="D1904" s="283" t="s">
        <v>955</v>
      </c>
    </row>
    <row r="1905" spans="1:5" x14ac:dyDescent="0.15">
      <c r="A1905" s="283">
        <v>60031</v>
      </c>
      <c r="B1905" s="283" t="s">
        <v>2755</v>
      </c>
      <c r="C1905" s="283" t="s">
        <v>2755</v>
      </c>
      <c r="D1905" s="283" t="s">
        <v>988</v>
      </c>
    </row>
    <row r="1906" spans="1:5" x14ac:dyDescent="0.15">
      <c r="A1906" s="283">
        <v>60034</v>
      </c>
      <c r="B1906" s="283" t="s">
        <v>2756</v>
      </c>
      <c r="C1906" s="283" t="s">
        <v>2756</v>
      </c>
      <c r="D1906" s="283" t="s">
        <v>1522</v>
      </c>
    </row>
    <row r="1907" spans="1:5" x14ac:dyDescent="0.15">
      <c r="A1907" s="283">
        <v>60035</v>
      </c>
      <c r="B1907" s="283" t="s">
        <v>2757</v>
      </c>
      <c r="C1907" s="283" t="s">
        <v>2757</v>
      </c>
      <c r="D1907" s="283" t="s">
        <v>137</v>
      </c>
      <c r="E1907" s="283" t="s">
        <v>85</v>
      </c>
    </row>
    <row r="1908" spans="1:5" x14ac:dyDescent="0.15">
      <c r="A1908" s="283">
        <v>60036</v>
      </c>
      <c r="B1908" s="283" t="s">
        <v>2758</v>
      </c>
      <c r="C1908" s="283" t="s">
        <v>2759</v>
      </c>
      <c r="D1908" s="283" t="s">
        <v>1007</v>
      </c>
      <c r="E1908" s="283" t="s">
        <v>100</v>
      </c>
    </row>
    <row r="1909" spans="1:5" x14ac:dyDescent="0.15">
      <c r="A1909" s="283">
        <v>60037</v>
      </c>
      <c r="B1909" s="283" t="s">
        <v>2760</v>
      </c>
      <c r="C1909" s="283" t="s">
        <v>2761</v>
      </c>
      <c r="D1909" s="283" t="s">
        <v>1541</v>
      </c>
      <c r="E1909" s="283" t="s">
        <v>85</v>
      </c>
    </row>
    <row r="1910" spans="1:5" x14ac:dyDescent="0.15">
      <c r="A1910" s="283">
        <v>60038</v>
      </c>
      <c r="B1910" s="283" t="s">
        <v>2762</v>
      </c>
      <c r="C1910" s="283" t="s">
        <v>2763</v>
      </c>
      <c r="D1910" s="283" t="s">
        <v>664</v>
      </c>
    </row>
    <row r="1911" spans="1:5" x14ac:dyDescent="0.15">
      <c r="A1911" s="283">
        <v>60039</v>
      </c>
      <c r="B1911" s="283" t="s">
        <v>2764</v>
      </c>
      <c r="C1911" s="283" t="s">
        <v>2764</v>
      </c>
      <c r="D1911" s="283" t="s">
        <v>867</v>
      </c>
      <c r="E1911" s="283" t="s">
        <v>100</v>
      </c>
    </row>
    <row r="1912" spans="1:5" x14ac:dyDescent="0.15">
      <c r="A1912" s="283">
        <v>60040</v>
      </c>
      <c r="B1912" s="283" t="s">
        <v>2765</v>
      </c>
      <c r="C1912" s="283" t="s">
        <v>2765</v>
      </c>
      <c r="D1912" s="283" t="s">
        <v>2766</v>
      </c>
      <c r="E1912" s="283" t="s">
        <v>149</v>
      </c>
    </row>
    <row r="1913" spans="1:5" x14ac:dyDescent="0.15">
      <c r="A1913" s="283">
        <v>60042</v>
      </c>
      <c r="B1913" s="283" t="s">
        <v>2767</v>
      </c>
      <c r="C1913" s="283" t="s">
        <v>2767</v>
      </c>
      <c r="D1913" s="283" t="s">
        <v>396</v>
      </c>
    </row>
    <row r="1914" spans="1:5" x14ac:dyDescent="0.15">
      <c r="A1914" s="283">
        <v>60044</v>
      </c>
      <c r="B1914" s="283" t="s">
        <v>2768</v>
      </c>
      <c r="C1914" s="283" t="s">
        <v>2768</v>
      </c>
      <c r="D1914" s="283" t="s">
        <v>265</v>
      </c>
    </row>
    <row r="1915" spans="1:5" x14ac:dyDescent="0.15">
      <c r="A1915" s="283">
        <v>60045</v>
      </c>
      <c r="B1915" s="283" t="s">
        <v>2769</v>
      </c>
      <c r="C1915" s="283" t="s">
        <v>2769</v>
      </c>
      <c r="D1915" s="283" t="s">
        <v>265</v>
      </c>
    </row>
    <row r="1916" spans="1:5" x14ac:dyDescent="0.15">
      <c r="A1916" s="283">
        <v>60046</v>
      </c>
      <c r="B1916" s="283" t="s">
        <v>15719</v>
      </c>
      <c r="C1916" s="283" t="s">
        <v>15720</v>
      </c>
      <c r="D1916" s="283" t="s">
        <v>902</v>
      </c>
      <c r="E1916" s="283" t="s">
        <v>149</v>
      </c>
    </row>
    <row r="1917" spans="1:5" x14ac:dyDescent="0.15">
      <c r="A1917" s="283">
        <v>60047</v>
      </c>
      <c r="B1917" s="283" t="s">
        <v>2770</v>
      </c>
      <c r="C1917" s="283" t="s">
        <v>2770</v>
      </c>
      <c r="D1917" s="283" t="s">
        <v>652</v>
      </c>
    </row>
    <row r="1918" spans="1:5" x14ac:dyDescent="0.15">
      <c r="A1918" s="283">
        <v>60048</v>
      </c>
      <c r="B1918" s="283" t="s">
        <v>2771</v>
      </c>
      <c r="C1918" s="283" t="s">
        <v>2771</v>
      </c>
      <c r="D1918" s="283" t="s">
        <v>652</v>
      </c>
      <c r="E1918" s="283" t="s">
        <v>85</v>
      </c>
    </row>
    <row r="1919" spans="1:5" x14ac:dyDescent="0.15">
      <c r="A1919" s="283">
        <v>60051</v>
      </c>
      <c r="B1919" s="283" t="s">
        <v>2772</v>
      </c>
      <c r="C1919" s="283" t="s">
        <v>2772</v>
      </c>
      <c r="D1919" s="283" t="s">
        <v>1426</v>
      </c>
    </row>
    <row r="1920" spans="1:5" x14ac:dyDescent="0.15">
      <c r="A1920" s="283">
        <v>60052</v>
      </c>
      <c r="B1920" s="283" t="s">
        <v>2773</v>
      </c>
      <c r="C1920" s="283" t="s">
        <v>2773</v>
      </c>
      <c r="D1920" s="283" t="s">
        <v>350</v>
      </c>
      <c r="E1920" s="283" t="s">
        <v>100</v>
      </c>
    </row>
    <row r="1921" spans="1:5" x14ac:dyDescent="0.15">
      <c r="A1921" s="283">
        <v>60055</v>
      </c>
      <c r="B1921" s="283" t="s">
        <v>2774</v>
      </c>
      <c r="C1921" s="283" t="s">
        <v>2774</v>
      </c>
      <c r="D1921" s="283" t="s">
        <v>14497</v>
      </c>
      <c r="E1921" s="283" t="s">
        <v>85</v>
      </c>
    </row>
    <row r="1922" spans="1:5" x14ac:dyDescent="0.15">
      <c r="A1922" s="283">
        <v>60056</v>
      </c>
      <c r="B1922" s="283" t="s">
        <v>14498</v>
      </c>
      <c r="C1922" s="283" t="s">
        <v>2374</v>
      </c>
      <c r="D1922" s="283" t="s">
        <v>376</v>
      </c>
      <c r="E1922" s="283" t="s">
        <v>85</v>
      </c>
    </row>
    <row r="1923" spans="1:5" x14ac:dyDescent="0.15">
      <c r="A1923" s="283">
        <v>60057</v>
      </c>
      <c r="B1923" s="283" t="s">
        <v>2775</v>
      </c>
      <c r="C1923" s="283" t="s">
        <v>2775</v>
      </c>
      <c r="D1923" s="283" t="s">
        <v>87</v>
      </c>
    </row>
    <row r="1924" spans="1:5" x14ac:dyDescent="0.15">
      <c r="A1924" s="283">
        <v>60058</v>
      </c>
      <c r="B1924" s="283" t="s">
        <v>2776</v>
      </c>
      <c r="C1924" s="283" t="s">
        <v>2776</v>
      </c>
      <c r="D1924" s="283" t="s">
        <v>480</v>
      </c>
      <c r="E1924" s="283" t="s">
        <v>85</v>
      </c>
    </row>
    <row r="1925" spans="1:5" x14ac:dyDescent="0.15">
      <c r="A1925" s="283">
        <v>60059</v>
      </c>
      <c r="B1925" s="283" t="s">
        <v>2777</v>
      </c>
      <c r="C1925" s="283" t="s">
        <v>2778</v>
      </c>
      <c r="D1925" s="283" t="s">
        <v>236</v>
      </c>
    </row>
    <row r="1926" spans="1:5" x14ac:dyDescent="0.15">
      <c r="A1926" s="283">
        <v>60060</v>
      </c>
      <c r="B1926" s="283" t="s">
        <v>2779</v>
      </c>
      <c r="C1926" s="283" t="s">
        <v>2780</v>
      </c>
      <c r="D1926" s="283" t="s">
        <v>110</v>
      </c>
    </row>
    <row r="1927" spans="1:5" x14ac:dyDescent="0.15">
      <c r="A1927" s="283">
        <v>60061</v>
      </c>
      <c r="B1927" s="283" t="s">
        <v>2781</v>
      </c>
      <c r="C1927" s="283" t="s">
        <v>2781</v>
      </c>
      <c r="D1927" s="283" t="s">
        <v>2507</v>
      </c>
      <c r="E1927" s="283" t="s">
        <v>85</v>
      </c>
    </row>
    <row r="1928" spans="1:5" x14ac:dyDescent="0.15">
      <c r="A1928" s="283">
        <v>60063</v>
      </c>
      <c r="B1928" s="283" t="s">
        <v>2782</v>
      </c>
      <c r="C1928" s="283" t="s">
        <v>2782</v>
      </c>
      <c r="D1928" s="283" t="s">
        <v>686</v>
      </c>
    </row>
    <row r="1929" spans="1:5" x14ac:dyDescent="0.15">
      <c r="A1929" s="283">
        <v>60064</v>
      </c>
      <c r="B1929" s="283" t="s">
        <v>2783</v>
      </c>
      <c r="C1929" s="283" t="s">
        <v>2784</v>
      </c>
      <c r="D1929" s="283" t="s">
        <v>936</v>
      </c>
    </row>
    <row r="1930" spans="1:5" x14ac:dyDescent="0.15">
      <c r="A1930" s="283">
        <v>60065</v>
      </c>
      <c r="B1930" s="283" t="s">
        <v>2785</v>
      </c>
      <c r="C1930" s="283" t="s">
        <v>2786</v>
      </c>
      <c r="D1930" s="283" t="s">
        <v>1870</v>
      </c>
      <c r="E1930" s="283" t="s">
        <v>149</v>
      </c>
    </row>
    <row r="1931" spans="1:5" x14ac:dyDescent="0.15">
      <c r="A1931" s="283">
        <v>60067</v>
      </c>
      <c r="B1931" s="283" t="s">
        <v>2787</v>
      </c>
      <c r="C1931" s="283" t="s">
        <v>2787</v>
      </c>
      <c r="D1931" s="283" t="s">
        <v>580</v>
      </c>
      <c r="E1931" s="283" t="s">
        <v>85</v>
      </c>
    </row>
    <row r="1932" spans="1:5" x14ac:dyDescent="0.15">
      <c r="A1932" s="283">
        <v>60069</v>
      </c>
      <c r="B1932" s="283" t="s">
        <v>2788</v>
      </c>
      <c r="C1932" s="283" t="s">
        <v>2789</v>
      </c>
      <c r="D1932" s="283" t="s">
        <v>890</v>
      </c>
      <c r="E1932" s="283" t="s">
        <v>149</v>
      </c>
    </row>
    <row r="1933" spans="1:5" x14ac:dyDescent="0.15">
      <c r="A1933" s="283">
        <v>60070</v>
      </c>
      <c r="B1933" s="283" t="s">
        <v>2790</v>
      </c>
      <c r="C1933" s="283" t="s">
        <v>2791</v>
      </c>
      <c r="D1933" s="283" t="s">
        <v>5229</v>
      </c>
    </row>
    <row r="1934" spans="1:5" x14ac:dyDescent="0.15">
      <c r="A1934" s="283">
        <v>60073</v>
      </c>
      <c r="B1934" s="283" t="s">
        <v>2793</v>
      </c>
      <c r="C1934" s="283" t="s">
        <v>2794</v>
      </c>
      <c r="D1934" s="283" t="s">
        <v>1441</v>
      </c>
    </row>
    <row r="1935" spans="1:5" x14ac:dyDescent="0.15">
      <c r="A1935" s="283">
        <v>60074</v>
      </c>
      <c r="B1935" s="283" t="s">
        <v>14499</v>
      </c>
      <c r="C1935" s="283" t="s">
        <v>14499</v>
      </c>
      <c r="D1935" s="283" t="s">
        <v>298</v>
      </c>
      <c r="E1935" s="283" t="s">
        <v>85</v>
      </c>
    </row>
    <row r="1936" spans="1:5" x14ac:dyDescent="0.15">
      <c r="A1936" s="283">
        <v>60075</v>
      </c>
      <c r="B1936" s="283" t="s">
        <v>2795</v>
      </c>
      <c r="C1936" s="283" t="s">
        <v>2795</v>
      </c>
      <c r="D1936" s="283" t="s">
        <v>2543</v>
      </c>
      <c r="E1936" s="283" t="s">
        <v>100</v>
      </c>
    </row>
    <row r="1937" spans="1:5" x14ac:dyDescent="0.15">
      <c r="A1937" s="283">
        <v>60079</v>
      </c>
      <c r="B1937" s="283" t="s">
        <v>2796</v>
      </c>
      <c r="C1937" s="283" t="s">
        <v>2797</v>
      </c>
      <c r="D1937" s="283" t="s">
        <v>354</v>
      </c>
    </row>
    <row r="1938" spans="1:5" x14ac:dyDescent="0.15">
      <c r="A1938" s="283">
        <v>60080</v>
      </c>
      <c r="B1938" s="283" t="s">
        <v>2798</v>
      </c>
      <c r="C1938" s="283" t="s">
        <v>2798</v>
      </c>
      <c r="D1938" s="283" t="s">
        <v>502</v>
      </c>
    </row>
    <row r="1939" spans="1:5" x14ac:dyDescent="0.15">
      <c r="A1939" s="283">
        <v>60081</v>
      </c>
      <c r="B1939" s="283" t="s">
        <v>2799</v>
      </c>
      <c r="C1939" s="283" t="s">
        <v>2800</v>
      </c>
      <c r="D1939" s="283" t="s">
        <v>580</v>
      </c>
      <c r="E1939" s="283" t="s">
        <v>100</v>
      </c>
    </row>
    <row r="1940" spans="1:5" x14ac:dyDescent="0.15">
      <c r="A1940" s="283">
        <v>60082</v>
      </c>
      <c r="B1940" s="283" t="s">
        <v>2801</v>
      </c>
      <c r="C1940" s="283" t="s">
        <v>2801</v>
      </c>
      <c r="D1940" s="283" t="s">
        <v>106</v>
      </c>
      <c r="E1940" s="283" t="s">
        <v>100</v>
      </c>
    </row>
    <row r="1941" spans="1:5" x14ac:dyDescent="0.15">
      <c r="A1941" s="283">
        <v>60083</v>
      </c>
      <c r="B1941" s="283" t="s">
        <v>2802</v>
      </c>
      <c r="C1941" s="283" t="s">
        <v>2802</v>
      </c>
      <c r="D1941" s="283" t="s">
        <v>161</v>
      </c>
    </row>
    <row r="1942" spans="1:5" x14ac:dyDescent="0.15">
      <c r="A1942" s="283">
        <v>60084</v>
      </c>
      <c r="B1942" s="283" t="s">
        <v>14500</v>
      </c>
      <c r="C1942" s="283" t="s">
        <v>14500</v>
      </c>
      <c r="D1942" s="283" t="s">
        <v>285</v>
      </c>
      <c r="E1942" s="283" t="s">
        <v>100</v>
      </c>
    </row>
    <row r="1943" spans="1:5" x14ac:dyDescent="0.15">
      <c r="A1943" s="283">
        <v>60085</v>
      </c>
      <c r="B1943" s="283" t="s">
        <v>2803</v>
      </c>
      <c r="C1943" s="283" t="s">
        <v>2803</v>
      </c>
      <c r="D1943" s="283" t="s">
        <v>134</v>
      </c>
    </row>
    <row r="1944" spans="1:5" x14ac:dyDescent="0.15">
      <c r="A1944" s="283">
        <v>60086</v>
      </c>
      <c r="B1944" s="283" t="s">
        <v>2804</v>
      </c>
      <c r="C1944" s="283" t="s">
        <v>2804</v>
      </c>
      <c r="D1944" s="283" t="s">
        <v>566</v>
      </c>
      <c r="E1944" s="283" t="s">
        <v>85</v>
      </c>
    </row>
    <row r="1945" spans="1:5" x14ac:dyDescent="0.15">
      <c r="A1945" s="283">
        <v>60087</v>
      </c>
      <c r="B1945" s="283" t="s">
        <v>2805</v>
      </c>
      <c r="C1945" s="283" t="s">
        <v>2805</v>
      </c>
      <c r="D1945" s="283" t="s">
        <v>566</v>
      </c>
    </row>
    <row r="1946" spans="1:5" x14ac:dyDescent="0.15">
      <c r="A1946" s="283">
        <v>60088</v>
      </c>
      <c r="B1946" s="283" t="s">
        <v>14501</v>
      </c>
      <c r="C1946" s="283" t="s">
        <v>14501</v>
      </c>
      <c r="D1946" s="283" t="s">
        <v>689</v>
      </c>
      <c r="E1946" s="283" t="s">
        <v>85</v>
      </c>
    </row>
    <row r="1947" spans="1:5" x14ac:dyDescent="0.15">
      <c r="A1947" s="283">
        <v>60090</v>
      </c>
      <c r="B1947" s="283" t="s">
        <v>2806</v>
      </c>
      <c r="C1947" s="283" t="s">
        <v>2806</v>
      </c>
      <c r="D1947" s="283" t="s">
        <v>236</v>
      </c>
    </row>
    <row r="1948" spans="1:5" x14ac:dyDescent="0.15">
      <c r="A1948" s="283">
        <v>60091</v>
      </c>
      <c r="B1948" s="283" t="s">
        <v>2807</v>
      </c>
      <c r="C1948" s="283" t="s">
        <v>2808</v>
      </c>
      <c r="D1948" s="283" t="s">
        <v>587</v>
      </c>
    </row>
    <row r="1949" spans="1:5" x14ac:dyDescent="0.15">
      <c r="A1949" s="283">
        <v>60094</v>
      </c>
      <c r="B1949" s="283" t="s">
        <v>2809</v>
      </c>
      <c r="C1949" s="283" t="s">
        <v>2809</v>
      </c>
      <c r="D1949" s="283" t="s">
        <v>1348</v>
      </c>
    </row>
    <row r="1950" spans="1:5" x14ac:dyDescent="0.15">
      <c r="A1950" s="283">
        <v>60096</v>
      </c>
      <c r="B1950" s="283" t="s">
        <v>2810</v>
      </c>
      <c r="C1950" s="283" t="s">
        <v>2811</v>
      </c>
      <c r="D1950" s="283" t="s">
        <v>101</v>
      </c>
      <c r="E1950" s="283" t="s">
        <v>282</v>
      </c>
    </row>
    <row r="1951" spans="1:5" x14ac:dyDescent="0.15">
      <c r="A1951" s="283">
        <v>60097</v>
      </c>
      <c r="B1951" s="283" t="s">
        <v>2812</v>
      </c>
      <c r="C1951" s="283" t="s">
        <v>2812</v>
      </c>
      <c r="D1951" s="283" t="s">
        <v>350</v>
      </c>
      <c r="E1951" s="283" t="s">
        <v>282</v>
      </c>
    </row>
    <row r="1952" spans="1:5" x14ac:dyDescent="0.15">
      <c r="A1952" s="283">
        <v>60101</v>
      </c>
      <c r="B1952" s="283" t="s">
        <v>12618</v>
      </c>
      <c r="C1952" s="283" t="s">
        <v>12619</v>
      </c>
      <c r="D1952" s="283" t="s">
        <v>970</v>
      </c>
      <c r="E1952" s="283" t="s">
        <v>85</v>
      </c>
    </row>
    <row r="1953" spans="1:5" x14ac:dyDescent="0.15">
      <c r="A1953" s="283">
        <v>60102</v>
      </c>
      <c r="B1953" s="283" t="s">
        <v>12946</v>
      </c>
      <c r="C1953" s="283" t="s">
        <v>12946</v>
      </c>
      <c r="D1953" s="283" t="s">
        <v>12947</v>
      </c>
      <c r="E1953" s="283" t="s">
        <v>85</v>
      </c>
    </row>
    <row r="1954" spans="1:5" x14ac:dyDescent="0.15">
      <c r="A1954" s="283">
        <v>60106</v>
      </c>
      <c r="B1954" s="283" t="s">
        <v>2813</v>
      </c>
      <c r="C1954" s="283" t="s">
        <v>2814</v>
      </c>
      <c r="D1954" s="283" t="s">
        <v>392</v>
      </c>
    </row>
    <row r="1955" spans="1:5" x14ac:dyDescent="0.15">
      <c r="A1955" s="283">
        <v>60109</v>
      </c>
      <c r="B1955" s="283" t="s">
        <v>2815</v>
      </c>
      <c r="C1955" s="283" t="s">
        <v>2815</v>
      </c>
      <c r="D1955" s="283" t="s">
        <v>411</v>
      </c>
    </row>
    <row r="1956" spans="1:5" x14ac:dyDescent="0.15">
      <c r="A1956" s="283">
        <v>60110</v>
      </c>
      <c r="B1956" s="283" t="s">
        <v>2816</v>
      </c>
      <c r="C1956" s="283" t="s">
        <v>2816</v>
      </c>
      <c r="D1956" s="283" t="s">
        <v>566</v>
      </c>
    </row>
    <row r="1957" spans="1:5" x14ac:dyDescent="0.15">
      <c r="A1957" s="283">
        <v>60111</v>
      </c>
      <c r="B1957" s="283" t="s">
        <v>2817</v>
      </c>
      <c r="C1957" s="283" t="s">
        <v>2818</v>
      </c>
      <c r="D1957" s="283" t="s">
        <v>2819</v>
      </c>
      <c r="E1957" s="283" t="s">
        <v>149</v>
      </c>
    </row>
    <row r="1958" spans="1:5" x14ac:dyDescent="0.15">
      <c r="A1958" s="283">
        <v>60113</v>
      </c>
      <c r="B1958" s="283" t="s">
        <v>2820</v>
      </c>
      <c r="C1958" s="283" t="s">
        <v>2820</v>
      </c>
      <c r="D1958" s="283" t="s">
        <v>315</v>
      </c>
    </row>
    <row r="1959" spans="1:5" x14ac:dyDescent="0.15">
      <c r="A1959" s="283">
        <v>60116</v>
      </c>
      <c r="B1959" s="283" t="s">
        <v>2821</v>
      </c>
      <c r="C1959" s="283" t="s">
        <v>2821</v>
      </c>
      <c r="D1959" s="283" t="s">
        <v>144</v>
      </c>
      <c r="E1959" s="283" t="s">
        <v>85</v>
      </c>
    </row>
    <row r="1960" spans="1:5" x14ac:dyDescent="0.15">
      <c r="A1960" s="283">
        <v>60117</v>
      </c>
      <c r="B1960" s="283" t="s">
        <v>2822</v>
      </c>
      <c r="C1960" s="283" t="s">
        <v>2822</v>
      </c>
      <c r="D1960" s="283" t="s">
        <v>236</v>
      </c>
    </row>
    <row r="1961" spans="1:5" x14ac:dyDescent="0.15">
      <c r="A1961" s="283">
        <v>60118</v>
      </c>
      <c r="B1961" s="283" t="s">
        <v>2823</v>
      </c>
      <c r="C1961" s="283" t="s">
        <v>2823</v>
      </c>
      <c r="D1961" s="283" t="s">
        <v>2824</v>
      </c>
    </row>
    <row r="1962" spans="1:5" x14ac:dyDescent="0.15">
      <c r="A1962" s="283">
        <v>60119</v>
      </c>
      <c r="B1962" s="283" t="s">
        <v>2825</v>
      </c>
      <c r="C1962" s="283" t="s">
        <v>2825</v>
      </c>
      <c r="D1962" s="283" t="s">
        <v>2824</v>
      </c>
    </row>
    <row r="1963" spans="1:5" x14ac:dyDescent="0.15">
      <c r="A1963" s="283">
        <v>60121</v>
      </c>
      <c r="B1963" s="283" t="s">
        <v>2826</v>
      </c>
      <c r="C1963" s="283" t="s">
        <v>2826</v>
      </c>
      <c r="D1963" s="283" t="s">
        <v>571</v>
      </c>
      <c r="E1963" s="283" t="s">
        <v>100</v>
      </c>
    </row>
    <row r="1964" spans="1:5" x14ac:dyDescent="0.15">
      <c r="A1964" s="283">
        <v>60122</v>
      </c>
      <c r="B1964" s="283" t="s">
        <v>2827</v>
      </c>
      <c r="C1964" s="283" t="s">
        <v>2827</v>
      </c>
      <c r="D1964" s="283" t="s">
        <v>396</v>
      </c>
    </row>
    <row r="1965" spans="1:5" x14ac:dyDescent="0.15">
      <c r="A1965" s="283">
        <v>60123</v>
      </c>
      <c r="B1965" s="283" t="s">
        <v>2828</v>
      </c>
      <c r="C1965" s="283" t="s">
        <v>2828</v>
      </c>
      <c r="D1965" s="283" t="s">
        <v>371</v>
      </c>
    </row>
    <row r="1966" spans="1:5" x14ac:dyDescent="0.15">
      <c r="A1966" s="283">
        <v>60125</v>
      </c>
      <c r="B1966" s="283" t="s">
        <v>2829</v>
      </c>
      <c r="C1966" s="283" t="s">
        <v>2829</v>
      </c>
      <c r="D1966" s="283" t="s">
        <v>182</v>
      </c>
      <c r="E1966" s="283" t="s">
        <v>85</v>
      </c>
    </row>
    <row r="1967" spans="1:5" x14ac:dyDescent="0.15">
      <c r="A1967" s="283">
        <v>60126</v>
      </c>
      <c r="B1967" s="283" t="s">
        <v>14502</v>
      </c>
      <c r="C1967" s="283" t="s">
        <v>14502</v>
      </c>
      <c r="D1967" s="283" t="s">
        <v>1546</v>
      </c>
      <c r="E1967" s="283" t="s">
        <v>85</v>
      </c>
    </row>
    <row r="1968" spans="1:5" x14ac:dyDescent="0.15">
      <c r="A1968" s="283">
        <v>60127</v>
      </c>
      <c r="B1968" s="283" t="s">
        <v>2830</v>
      </c>
      <c r="C1968" s="283" t="s">
        <v>2830</v>
      </c>
      <c r="D1968" s="283" t="s">
        <v>1685</v>
      </c>
    </row>
    <row r="1969" spans="1:5" x14ac:dyDescent="0.15">
      <c r="A1969" s="283">
        <v>60128</v>
      </c>
      <c r="B1969" s="283" t="s">
        <v>2831</v>
      </c>
      <c r="C1969" s="283" t="s">
        <v>2831</v>
      </c>
      <c r="D1969" s="283" t="s">
        <v>578</v>
      </c>
    </row>
    <row r="1970" spans="1:5" x14ac:dyDescent="0.15">
      <c r="A1970" s="283">
        <v>60129</v>
      </c>
      <c r="B1970" s="283" t="s">
        <v>2832</v>
      </c>
      <c r="C1970" s="283" t="s">
        <v>2832</v>
      </c>
      <c r="D1970" s="283" t="s">
        <v>571</v>
      </c>
    </row>
    <row r="1971" spans="1:5" x14ac:dyDescent="0.15">
      <c r="A1971" s="283">
        <v>60130</v>
      </c>
      <c r="B1971" s="283" t="s">
        <v>2833</v>
      </c>
      <c r="C1971" s="283" t="s">
        <v>2833</v>
      </c>
      <c r="D1971" s="283" t="s">
        <v>128</v>
      </c>
    </row>
    <row r="1972" spans="1:5" x14ac:dyDescent="0.15">
      <c r="A1972" s="283">
        <v>60135</v>
      </c>
      <c r="B1972" s="283" t="s">
        <v>2835</v>
      </c>
      <c r="C1972" s="283" t="s">
        <v>2835</v>
      </c>
      <c r="D1972" s="283" t="s">
        <v>1938</v>
      </c>
    </row>
    <row r="1973" spans="1:5" x14ac:dyDescent="0.15">
      <c r="A1973" s="283">
        <v>60137</v>
      </c>
      <c r="B1973" s="283" t="s">
        <v>2836</v>
      </c>
      <c r="C1973" s="283" t="s">
        <v>2836</v>
      </c>
      <c r="D1973" s="283" t="s">
        <v>250</v>
      </c>
      <c r="E1973" s="283" t="s">
        <v>85</v>
      </c>
    </row>
    <row r="1974" spans="1:5" x14ac:dyDescent="0.15">
      <c r="A1974" s="283">
        <v>60139</v>
      </c>
      <c r="B1974" s="283" t="s">
        <v>2837</v>
      </c>
      <c r="C1974" s="283" t="s">
        <v>2838</v>
      </c>
      <c r="D1974" s="283" t="s">
        <v>250</v>
      </c>
    </row>
    <row r="1975" spans="1:5" x14ac:dyDescent="0.15">
      <c r="A1975" s="283">
        <v>60141</v>
      </c>
      <c r="B1975" s="283" t="s">
        <v>14503</v>
      </c>
      <c r="C1975" s="283" t="s">
        <v>14504</v>
      </c>
      <c r="D1975" s="283" t="s">
        <v>1372</v>
      </c>
      <c r="E1975" s="283" t="s">
        <v>100</v>
      </c>
    </row>
    <row r="1976" spans="1:5" x14ac:dyDescent="0.15">
      <c r="A1976" s="283">
        <v>60142</v>
      </c>
      <c r="B1976" s="283" t="s">
        <v>2839</v>
      </c>
      <c r="C1976" s="283" t="s">
        <v>2839</v>
      </c>
      <c r="D1976" s="283" t="s">
        <v>2840</v>
      </c>
      <c r="E1976" s="283" t="s">
        <v>85</v>
      </c>
    </row>
    <row r="1977" spans="1:5" x14ac:dyDescent="0.15">
      <c r="A1977" s="283">
        <v>60148</v>
      </c>
      <c r="B1977" s="283" t="s">
        <v>2842</v>
      </c>
      <c r="C1977" s="283" t="s">
        <v>2843</v>
      </c>
      <c r="D1977" s="283" t="s">
        <v>765</v>
      </c>
    </row>
    <row r="1978" spans="1:5" x14ac:dyDescent="0.15">
      <c r="A1978" s="283">
        <v>60149</v>
      </c>
      <c r="B1978" s="283" t="s">
        <v>2844</v>
      </c>
      <c r="C1978" s="283" t="s">
        <v>2845</v>
      </c>
      <c r="D1978" s="283" t="s">
        <v>480</v>
      </c>
    </row>
    <row r="1979" spans="1:5" x14ac:dyDescent="0.15">
      <c r="A1979" s="283">
        <v>60150</v>
      </c>
      <c r="B1979" s="283" t="s">
        <v>2846</v>
      </c>
      <c r="C1979" s="283" t="s">
        <v>2846</v>
      </c>
      <c r="D1979" s="283" t="s">
        <v>411</v>
      </c>
    </row>
    <row r="1980" spans="1:5" x14ac:dyDescent="0.15">
      <c r="A1980" s="283">
        <v>60151</v>
      </c>
      <c r="B1980" s="283" t="s">
        <v>2847</v>
      </c>
      <c r="C1980" s="283" t="s">
        <v>2847</v>
      </c>
      <c r="D1980" s="283" t="s">
        <v>411</v>
      </c>
    </row>
    <row r="1981" spans="1:5" x14ac:dyDescent="0.15">
      <c r="A1981" s="283">
        <v>60154</v>
      </c>
      <c r="B1981" s="283" t="s">
        <v>2848</v>
      </c>
      <c r="C1981" s="283" t="s">
        <v>2848</v>
      </c>
      <c r="D1981" s="283" t="s">
        <v>5229</v>
      </c>
      <c r="E1981" s="283" t="s">
        <v>85</v>
      </c>
    </row>
    <row r="1982" spans="1:5" x14ac:dyDescent="0.15">
      <c r="A1982" s="283">
        <v>60155</v>
      </c>
      <c r="B1982" s="283" t="s">
        <v>2849</v>
      </c>
      <c r="C1982" s="283" t="s">
        <v>2849</v>
      </c>
      <c r="D1982" s="283" t="s">
        <v>210</v>
      </c>
    </row>
    <row r="1983" spans="1:5" x14ac:dyDescent="0.15">
      <c r="A1983" s="283">
        <v>60157</v>
      </c>
      <c r="B1983" s="283" t="s">
        <v>2850</v>
      </c>
      <c r="C1983" s="283" t="s">
        <v>2850</v>
      </c>
      <c r="D1983" s="283" t="s">
        <v>2851</v>
      </c>
      <c r="E1983" s="283" t="s">
        <v>85</v>
      </c>
    </row>
    <row r="1984" spans="1:5" x14ac:dyDescent="0.15">
      <c r="A1984" s="283">
        <v>60158</v>
      </c>
      <c r="B1984" s="283" t="s">
        <v>2852</v>
      </c>
      <c r="C1984" s="283" t="s">
        <v>2852</v>
      </c>
      <c r="D1984" s="283" t="s">
        <v>298</v>
      </c>
    </row>
    <row r="1985" spans="1:5" x14ac:dyDescent="0.15">
      <c r="A1985" s="283">
        <v>60159</v>
      </c>
      <c r="B1985" s="283" t="s">
        <v>2853</v>
      </c>
      <c r="C1985" s="283" t="s">
        <v>2853</v>
      </c>
      <c r="D1985" s="283" t="s">
        <v>2854</v>
      </c>
    </row>
    <row r="1986" spans="1:5" x14ac:dyDescent="0.15">
      <c r="A1986" s="283">
        <v>60160</v>
      </c>
      <c r="B1986" s="283" t="s">
        <v>2855</v>
      </c>
      <c r="C1986" s="283" t="s">
        <v>2856</v>
      </c>
      <c r="D1986" s="283" t="s">
        <v>174</v>
      </c>
    </row>
    <row r="1987" spans="1:5" x14ac:dyDescent="0.15">
      <c r="A1987" s="283">
        <v>60162</v>
      </c>
      <c r="B1987" s="283" t="s">
        <v>2857</v>
      </c>
      <c r="C1987" s="283" t="s">
        <v>2857</v>
      </c>
      <c r="D1987" s="283" t="s">
        <v>530</v>
      </c>
    </row>
    <row r="1988" spans="1:5" x14ac:dyDescent="0.15">
      <c r="A1988" s="283">
        <v>60163</v>
      </c>
      <c r="B1988" s="283" t="s">
        <v>2858</v>
      </c>
      <c r="C1988" s="283" t="s">
        <v>2859</v>
      </c>
      <c r="D1988" s="283" t="s">
        <v>194</v>
      </c>
    </row>
    <row r="1989" spans="1:5" x14ac:dyDescent="0.15">
      <c r="A1989" s="283">
        <v>60165</v>
      </c>
      <c r="B1989" s="283" t="s">
        <v>2860</v>
      </c>
      <c r="C1989" s="283" t="s">
        <v>2860</v>
      </c>
      <c r="D1989" s="283" t="s">
        <v>1225</v>
      </c>
      <c r="E1989" s="283" t="s">
        <v>149</v>
      </c>
    </row>
    <row r="1990" spans="1:5" x14ac:dyDescent="0.15">
      <c r="A1990" s="283">
        <v>60166</v>
      </c>
      <c r="B1990" s="283" t="s">
        <v>2861</v>
      </c>
      <c r="C1990" s="283" t="s">
        <v>2861</v>
      </c>
      <c r="D1990" s="283" t="s">
        <v>571</v>
      </c>
      <c r="E1990" s="283" t="s">
        <v>85</v>
      </c>
    </row>
    <row r="1991" spans="1:5" x14ac:dyDescent="0.15">
      <c r="A1991" s="283">
        <v>60167</v>
      </c>
      <c r="B1991" s="283" t="s">
        <v>2862</v>
      </c>
      <c r="C1991" s="283" t="s">
        <v>2862</v>
      </c>
      <c r="D1991" s="283" t="s">
        <v>205</v>
      </c>
      <c r="E1991" s="283" t="s">
        <v>85</v>
      </c>
    </row>
    <row r="1992" spans="1:5" x14ac:dyDescent="0.15">
      <c r="A1992" s="283">
        <v>60168</v>
      </c>
      <c r="B1992" s="283" t="s">
        <v>2863</v>
      </c>
      <c r="C1992" s="283" t="s">
        <v>2863</v>
      </c>
      <c r="D1992" s="283" t="s">
        <v>1078</v>
      </c>
      <c r="E1992" s="283" t="s">
        <v>85</v>
      </c>
    </row>
    <row r="1993" spans="1:5" x14ac:dyDescent="0.15">
      <c r="A1993" s="283">
        <v>60169</v>
      </c>
      <c r="B1993" s="283" t="s">
        <v>2864</v>
      </c>
      <c r="C1993" s="283" t="s">
        <v>2864</v>
      </c>
      <c r="D1993" s="283" t="s">
        <v>571</v>
      </c>
      <c r="E1993" s="283" t="s">
        <v>85</v>
      </c>
    </row>
    <row r="1994" spans="1:5" x14ac:dyDescent="0.15">
      <c r="A1994" s="283">
        <v>60170</v>
      </c>
      <c r="B1994" s="283" t="s">
        <v>2865</v>
      </c>
      <c r="C1994" s="283" t="s">
        <v>2865</v>
      </c>
      <c r="D1994" s="283" t="s">
        <v>340</v>
      </c>
      <c r="E1994" s="283" t="s">
        <v>85</v>
      </c>
    </row>
    <row r="1995" spans="1:5" x14ac:dyDescent="0.15">
      <c r="A1995" s="283">
        <v>60171</v>
      </c>
      <c r="B1995" s="283" t="s">
        <v>2866</v>
      </c>
      <c r="C1995" s="283" t="s">
        <v>2866</v>
      </c>
      <c r="D1995" s="283" t="s">
        <v>710</v>
      </c>
      <c r="E1995" s="283" t="s">
        <v>85</v>
      </c>
    </row>
    <row r="1996" spans="1:5" x14ac:dyDescent="0.15">
      <c r="A1996" s="283">
        <v>60173</v>
      </c>
      <c r="B1996" s="283" t="s">
        <v>2867</v>
      </c>
      <c r="C1996" s="283" t="s">
        <v>2867</v>
      </c>
      <c r="D1996" s="283" t="s">
        <v>309</v>
      </c>
      <c r="E1996" s="283" t="s">
        <v>85</v>
      </c>
    </row>
    <row r="1997" spans="1:5" x14ac:dyDescent="0.15">
      <c r="A1997" s="283">
        <v>60174</v>
      </c>
      <c r="B1997" s="283" t="s">
        <v>12620</v>
      </c>
      <c r="C1997" s="283" t="s">
        <v>12620</v>
      </c>
      <c r="D1997" s="283" t="s">
        <v>190</v>
      </c>
    </row>
    <row r="1998" spans="1:5" x14ac:dyDescent="0.15">
      <c r="A1998" s="283">
        <v>60176</v>
      </c>
      <c r="B1998" s="283" t="s">
        <v>2868</v>
      </c>
      <c r="C1998" s="283" t="s">
        <v>2868</v>
      </c>
      <c r="D1998" s="283" t="s">
        <v>769</v>
      </c>
    </row>
    <row r="1999" spans="1:5" x14ac:dyDescent="0.15">
      <c r="A1999" s="283">
        <v>60180</v>
      </c>
      <c r="B1999" s="283" t="s">
        <v>2869</v>
      </c>
      <c r="C1999" s="283" t="s">
        <v>2869</v>
      </c>
      <c r="D1999" s="283" t="s">
        <v>486</v>
      </c>
    </row>
    <row r="2000" spans="1:5" x14ac:dyDescent="0.15">
      <c r="A2000" s="283">
        <v>60181</v>
      </c>
      <c r="B2000" s="283" t="s">
        <v>2870</v>
      </c>
      <c r="C2000" s="283" t="s">
        <v>2870</v>
      </c>
      <c r="D2000" s="283" t="s">
        <v>486</v>
      </c>
    </row>
    <row r="2001" spans="1:5" x14ac:dyDescent="0.15">
      <c r="A2001" s="283">
        <v>60182</v>
      </c>
      <c r="B2001" s="283" t="s">
        <v>2871</v>
      </c>
      <c r="C2001" s="283" t="s">
        <v>2871</v>
      </c>
      <c r="D2001" s="283" t="s">
        <v>384</v>
      </c>
    </row>
    <row r="2002" spans="1:5" x14ac:dyDescent="0.15">
      <c r="A2002" s="283">
        <v>60183</v>
      </c>
      <c r="B2002" s="283" t="s">
        <v>2872</v>
      </c>
      <c r="C2002" s="283" t="s">
        <v>2872</v>
      </c>
      <c r="D2002" s="283" t="s">
        <v>2458</v>
      </c>
    </row>
    <row r="2003" spans="1:5" x14ac:dyDescent="0.15">
      <c r="A2003" s="283">
        <v>60184</v>
      </c>
      <c r="B2003" s="283" t="s">
        <v>2873</v>
      </c>
      <c r="C2003" s="283" t="s">
        <v>2873</v>
      </c>
      <c r="D2003" s="283" t="s">
        <v>236</v>
      </c>
      <c r="E2003" s="283" t="s">
        <v>149</v>
      </c>
    </row>
    <row r="2004" spans="1:5" x14ac:dyDescent="0.15">
      <c r="A2004" s="283">
        <v>60187</v>
      </c>
      <c r="B2004" s="283" t="s">
        <v>2874</v>
      </c>
      <c r="C2004" s="283" t="s">
        <v>2874</v>
      </c>
      <c r="D2004" s="283" t="s">
        <v>689</v>
      </c>
      <c r="E2004" s="283" t="s">
        <v>85</v>
      </c>
    </row>
    <row r="2005" spans="1:5" x14ac:dyDescent="0.15">
      <c r="A2005" s="283">
        <v>60188</v>
      </c>
      <c r="B2005" s="283" t="s">
        <v>2875</v>
      </c>
      <c r="C2005" s="283" t="s">
        <v>2876</v>
      </c>
      <c r="D2005" s="283" t="s">
        <v>689</v>
      </c>
    </row>
    <row r="2006" spans="1:5" x14ac:dyDescent="0.15">
      <c r="A2006" s="283">
        <v>60190</v>
      </c>
      <c r="B2006" s="283" t="s">
        <v>2877</v>
      </c>
      <c r="C2006" s="283" t="s">
        <v>2877</v>
      </c>
      <c r="D2006" s="283" t="s">
        <v>376</v>
      </c>
    </row>
    <row r="2007" spans="1:5" x14ac:dyDescent="0.15">
      <c r="A2007" s="283">
        <v>60192</v>
      </c>
      <c r="B2007" s="283" t="s">
        <v>2878</v>
      </c>
      <c r="C2007" s="283" t="s">
        <v>2878</v>
      </c>
      <c r="D2007" s="283" t="s">
        <v>218</v>
      </c>
      <c r="E2007" s="283" t="s">
        <v>85</v>
      </c>
    </row>
    <row r="2008" spans="1:5" x14ac:dyDescent="0.15">
      <c r="A2008" s="283">
        <v>60194</v>
      </c>
      <c r="B2008" s="283" t="s">
        <v>2879</v>
      </c>
      <c r="C2008" s="283" t="s">
        <v>2879</v>
      </c>
      <c r="D2008" s="283" t="s">
        <v>151</v>
      </c>
    </row>
    <row r="2009" spans="1:5" x14ac:dyDescent="0.15">
      <c r="A2009" s="283">
        <v>60195</v>
      </c>
      <c r="B2009" s="283" t="s">
        <v>2880</v>
      </c>
      <c r="C2009" s="283" t="s">
        <v>2880</v>
      </c>
      <c r="D2009" s="283" t="s">
        <v>151</v>
      </c>
    </row>
    <row r="2010" spans="1:5" x14ac:dyDescent="0.15">
      <c r="A2010" s="283">
        <v>60196</v>
      </c>
      <c r="B2010" s="283" t="s">
        <v>2881</v>
      </c>
      <c r="C2010" s="283" t="s">
        <v>2881</v>
      </c>
      <c r="D2010" s="283" t="s">
        <v>174</v>
      </c>
    </row>
    <row r="2011" spans="1:5" x14ac:dyDescent="0.15">
      <c r="A2011" s="283">
        <v>60197</v>
      </c>
      <c r="B2011" s="283" t="s">
        <v>2882</v>
      </c>
      <c r="C2011" s="283" t="s">
        <v>2883</v>
      </c>
      <c r="D2011" s="283" t="s">
        <v>128</v>
      </c>
      <c r="E2011" s="283" t="s">
        <v>85</v>
      </c>
    </row>
    <row r="2012" spans="1:5" x14ac:dyDescent="0.15">
      <c r="A2012" s="283">
        <v>60199</v>
      </c>
      <c r="B2012" s="283" t="s">
        <v>2884</v>
      </c>
      <c r="C2012" s="283" t="s">
        <v>2885</v>
      </c>
      <c r="D2012" s="283" t="s">
        <v>255</v>
      </c>
    </row>
    <row r="2013" spans="1:5" x14ac:dyDescent="0.15">
      <c r="A2013" s="283">
        <v>60202</v>
      </c>
      <c r="B2013" s="283" t="s">
        <v>2886</v>
      </c>
      <c r="C2013" s="283" t="s">
        <v>2886</v>
      </c>
      <c r="D2013" s="283" t="s">
        <v>509</v>
      </c>
    </row>
    <row r="2014" spans="1:5" x14ac:dyDescent="0.15">
      <c r="A2014" s="283">
        <v>60203</v>
      </c>
      <c r="B2014" s="283" t="s">
        <v>2887</v>
      </c>
      <c r="C2014" s="283" t="s">
        <v>2887</v>
      </c>
      <c r="D2014" s="283" t="s">
        <v>2641</v>
      </c>
      <c r="E2014" s="283" t="s">
        <v>85</v>
      </c>
    </row>
    <row r="2015" spans="1:5" x14ac:dyDescent="0.15">
      <c r="A2015" s="283">
        <v>60205</v>
      </c>
      <c r="B2015" s="283" t="s">
        <v>2888</v>
      </c>
      <c r="C2015" s="283" t="s">
        <v>2888</v>
      </c>
      <c r="D2015" s="283" t="s">
        <v>939</v>
      </c>
      <c r="E2015" s="283" t="s">
        <v>85</v>
      </c>
    </row>
    <row r="2016" spans="1:5" x14ac:dyDescent="0.15">
      <c r="A2016" s="283">
        <v>60206</v>
      </c>
      <c r="B2016" s="283" t="s">
        <v>2889</v>
      </c>
      <c r="C2016" s="283" t="s">
        <v>2889</v>
      </c>
      <c r="D2016" s="283" t="s">
        <v>939</v>
      </c>
      <c r="E2016" s="283" t="s">
        <v>85</v>
      </c>
    </row>
    <row r="2017" spans="1:5" x14ac:dyDescent="0.15">
      <c r="A2017" s="283">
        <v>60208</v>
      </c>
      <c r="B2017" s="283" t="s">
        <v>2890</v>
      </c>
      <c r="C2017" s="283" t="s">
        <v>2890</v>
      </c>
      <c r="D2017" s="283" t="s">
        <v>141</v>
      </c>
      <c r="E2017" s="283" t="s">
        <v>85</v>
      </c>
    </row>
    <row r="2018" spans="1:5" x14ac:dyDescent="0.15">
      <c r="A2018" s="283">
        <v>60212</v>
      </c>
      <c r="B2018" s="283" t="s">
        <v>2891</v>
      </c>
      <c r="C2018" s="283" t="s">
        <v>2891</v>
      </c>
      <c r="D2018" s="283" t="s">
        <v>146</v>
      </c>
    </row>
    <row r="2019" spans="1:5" x14ac:dyDescent="0.15">
      <c r="A2019" s="283">
        <v>60214</v>
      </c>
      <c r="B2019" s="283" t="s">
        <v>2892</v>
      </c>
      <c r="C2019" s="283" t="s">
        <v>2892</v>
      </c>
      <c r="D2019" s="283" t="s">
        <v>617</v>
      </c>
      <c r="E2019" s="283" t="s">
        <v>85</v>
      </c>
    </row>
    <row r="2020" spans="1:5" x14ac:dyDescent="0.15">
      <c r="A2020" s="283">
        <v>60216</v>
      </c>
      <c r="B2020" s="283" t="s">
        <v>15721</v>
      </c>
      <c r="C2020" s="283" t="s">
        <v>15721</v>
      </c>
      <c r="D2020" s="283" t="s">
        <v>15693</v>
      </c>
    </row>
    <row r="2021" spans="1:5" x14ac:dyDescent="0.15">
      <c r="A2021" s="283">
        <v>60218</v>
      </c>
      <c r="B2021" s="283" t="s">
        <v>14505</v>
      </c>
      <c r="C2021" s="283" t="s">
        <v>14506</v>
      </c>
      <c r="D2021" s="283" t="s">
        <v>360</v>
      </c>
      <c r="E2021" s="283" t="s">
        <v>149</v>
      </c>
    </row>
    <row r="2022" spans="1:5" x14ac:dyDescent="0.15">
      <c r="A2022" s="283">
        <v>60219</v>
      </c>
      <c r="B2022" s="283" t="s">
        <v>2893</v>
      </c>
      <c r="C2022" s="283" t="s">
        <v>2894</v>
      </c>
      <c r="D2022" s="283" t="s">
        <v>210</v>
      </c>
    </row>
    <row r="2023" spans="1:5" x14ac:dyDescent="0.15">
      <c r="A2023" s="283">
        <v>60220</v>
      </c>
      <c r="B2023" s="283" t="s">
        <v>2895</v>
      </c>
      <c r="C2023" s="283" t="s">
        <v>2895</v>
      </c>
      <c r="D2023" s="283" t="s">
        <v>3680</v>
      </c>
      <c r="E2023" s="283" t="s">
        <v>100</v>
      </c>
    </row>
    <row r="2024" spans="1:5" x14ac:dyDescent="0.15">
      <c r="A2024" s="283">
        <v>60221</v>
      </c>
      <c r="B2024" s="283" t="s">
        <v>14507</v>
      </c>
      <c r="C2024" s="283" t="s">
        <v>14507</v>
      </c>
      <c r="D2024" s="283" t="s">
        <v>1188</v>
      </c>
      <c r="E2024" s="283" t="s">
        <v>100</v>
      </c>
    </row>
    <row r="2025" spans="1:5" x14ac:dyDescent="0.15">
      <c r="A2025" s="283">
        <v>60223</v>
      </c>
      <c r="B2025" s="283" t="s">
        <v>15722</v>
      </c>
      <c r="C2025" s="283" t="s">
        <v>15722</v>
      </c>
      <c r="D2025" s="283" t="s">
        <v>1188</v>
      </c>
      <c r="E2025" s="283" t="s">
        <v>282</v>
      </c>
    </row>
    <row r="2026" spans="1:5" x14ac:dyDescent="0.15">
      <c r="A2026" s="283">
        <v>60224</v>
      </c>
      <c r="B2026" s="283" t="s">
        <v>2896</v>
      </c>
      <c r="C2026" s="283" t="s">
        <v>2896</v>
      </c>
      <c r="D2026" s="283" t="s">
        <v>123</v>
      </c>
    </row>
    <row r="2027" spans="1:5" x14ac:dyDescent="0.15">
      <c r="A2027" s="283">
        <v>60227</v>
      </c>
      <c r="B2027" s="283" t="s">
        <v>2897</v>
      </c>
      <c r="C2027" s="283" t="s">
        <v>2897</v>
      </c>
      <c r="D2027" s="283" t="s">
        <v>698</v>
      </c>
    </row>
    <row r="2028" spans="1:5" x14ac:dyDescent="0.15">
      <c r="A2028" s="283">
        <v>60228</v>
      </c>
      <c r="B2028" s="283" t="s">
        <v>2898</v>
      </c>
      <c r="C2028" s="283" t="s">
        <v>2898</v>
      </c>
      <c r="D2028" s="283" t="s">
        <v>187</v>
      </c>
    </row>
    <row r="2029" spans="1:5" x14ac:dyDescent="0.15">
      <c r="A2029" s="283">
        <v>60229</v>
      </c>
      <c r="B2029" s="283" t="s">
        <v>2899</v>
      </c>
      <c r="C2029" s="283" t="s">
        <v>2899</v>
      </c>
      <c r="D2029" s="283" t="s">
        <v>115</v>
      </c>
      <c r="E2029" s="283" t="s">
        <v>100</v>
      </c>
    </row>
    <row r="2030" spans="1:5" x14ac:dyDescent="0.15">
      <c r="A2030" s="283">
        <v>60230</v>
      </c>
      <c r="B2030" s="283" t="s">
        <v>14508</v>
      </c>
      <c r="C2030" s="283" t="s">
        <v>14508</v>
      </c>
      <c r="D2030" s="283" t="s">
        <v>1225</v>
      </c>
      <c r="E2030" s="283" t="s">
        <v>100</v>
      </c>
    </row>
    <row r="2031" spans="1:5" x14ac:dyDescent="0.15">
      <c r="A2031" s="283">
        <v>60231</v>
      </c>
      <c r="B2031" s="283" t="s">
        <v>2900</v>
      </c>
      <c r="C2031" s="283" t="s">
        <v>2900</v>
      </c>
      <c r="D2031" s="283" t="s">
        <v>782</v>
      </c>
    </row>
    <row r="2032" spans="1:5" x14ac:dyDescent="0.15">
      <c r="A2032" s="283">
        <v>60233</v>
      </c>
      <c r="B2032" s="283" t="s">
        <v>2901</v>
      </c>
      <c r="C2032" s="283" t="s">
        <v>2901</v>
      </c>
      <c r="D2032" s="283" t="s">
        <v>757</v>
      </c>
    </row>
    <row r="2033" spans="1:5" x14ac:dyDescent="0.15">
      <c r="A2033" s="283">
        <v>60234</v>
      </c>
      <c r="B2033" s="283" t="s">
        <v>2902</v>
      </c>
      <c r="C2033" s="283" t="s">
        <v>2902</v>
      </c>
      <c r="D2033" s="283" t="s">
        <v>14301</v>
      </c>
    </row>
    <row r="2034" spans="1:5" x14ac:dyDescent="0.15">
      <c r="A2034" s="283">
        <v>60235</v>
      </c>
      <c r="B2034" s="283" t="s">
        <v>2903</v>
      </c>
      <c r="C2034" s="283" t="s">
        <v>2903</v>
      </c>
      <c r="D2034" s="283" t="s">
        <v>902</v>
      </c>
      <c r="E2034" s="283" t="s">
        <v>85</v>
      </c>
    </row>
    <row r="2035" spans="1:5" x14ac:dyDescent="0.15">
      <c r="A2035" s="283">
        <v>60238</v>
      </c>
      <c r="B2035" s="283" t="s">
        <v>2904</v>
      </c>
      <c r="C2035" s="283" t="s">
        <v>2905</v>
      </c>
      <c r="D2035" s="283" t="s">
        <v>795</v>
      </c>
    </row>
    <row r="2036" spans="1:5" x14ac:dyDescent="0.15">
      <c r="A2036" s="283">
        <v>60242</v>
      </c>
      <c r="B2036" s="283" t="s">
        <v>2906</v>
      </c>
      <c r="C2036" s="283" t="s">
        <v>2907</v>
      </c>
      <c r="D2036" s="283" t="s">
        <v>411</v>
      </c>
    </row>
    <row r="2037" spans="1:5" x14ac:dyDescent="0.15">
      <c r="A2037" s="283">
        <v>60243</v>
      </c>
      <c r="B2037" s="283" t="s">
        <v>2908</v>
      </c>
      <c r="C2037" s="283" t="s">
        <v>2908</v>
      </c>
      <c r="D2037" s="283" t="s">
        <v>477</v>
      </c>
    </row>
    <row r="2038" spans="1:5" x14ac:dyDescent="0.15">
      <c r="A2038" s="283">
        <v>60244</v>
      </c>
      <c r="B2038" s="283" t="s">
        <v>2909</v>
      </c>
      <c r="C2038" s="283" t="s">
        <v>2909</v>
      </c>
      <c r="D2038" s="283" t="s">
        <v>210</v>
      </c>
    </row>
    <row r="2039" spans="1:5" x14ac:dyDescent="0.15">
      <c r="A2039" s="283">
        <v>60245</v>
      </c>
      <c r="B2039" s="283" t="s">
        <v>2910</v>
      </c>
      <c r="C2039" s="283" t="s">
        <v>2910</v>
      </c>
      <c r="D2039" s="283" t="s">
        <v>757</v>
      </c>
      <c r="E2039" s="283" t="s">
        <v>149</v>
      </c>
    </row>
    <row r="2040" spans="1:5" x14ac:dyDescent="0.15">
      <c r="A2040" s="283">
        <v>60247</v>
      </c>
      <c r="B2040" s="283" t="s">
        <v>2911</v>
      </c>
      <c r="C2040" s="283" t="s">
        <v>2911</v>
      </c>
      <c r="D2040" s="283" t="s">
        <v>406</v>
      </c>
      <c r="E2040" s="283" t="s">
        <v>85</v>
      </c>
    </row>
    <row r="2041" spans="1:5" x14ac:dyDescent="0.15">
      <c r="A2041" s="283">
        <v>60248</v>
      </c>
      <c r="B2041" s="283" t="s">
        <v>2912</v>
      </c>
      <c r="C2041" s="283" t="s">
        <v>2912</v>
      </c>
      <c r="D2041" s="283" t="s">
        <v>2913</v>
      </c>
      <c r="E2041" s="283" t="s">
        <v>149</v>
      </c>
    </row>
    <row r="2042" spans="1:5" x14ac:dyDescent="0.15">
      <c r="A2042" s="283">
        <v>60249</v>
      </c>
      <c r="B2042" s="283" t="s">
        <v>2914</v>
      </c>
      <c r="C2042" s="283" t="s">
        <v>2915</v>
      </c>
      <c r="D2042" s="283" t="s">
        <v>2913</v>
      </c>
      <c r="E2042" s="283" t="s">
        <v>100</v>
      </c>
    </row>
    <row r="2043" spans="1:5" x14ac:dyDescent="0.15">
      <c r="A2043" s="283">
        <v>60250</v>
      </c>
      <c r="B2043" s="283" t="s">
        <v>2916</v>
      </c>
      <c r="C2043" s="283" t="s">
        <v>2916</v>
      </c>
      <c r="D2043" s="283" t="s">
        <v>961</v>
      </c>
    </row>
    <row r="2044" spans="1:5" x14ac:dyDescent="0.15">
      <c r="A2044" s="283">
        <v>60254</v>
      </c>
      <c r="B2044" s="283" t="s">
        <v>2917</v>
      </c>
      <c r="C2044" s="283" t="s">
        <v>2917</v>
      </c>
      <c r="D2044" s="283" t="s">
        <v>686</v>
      </c>
    </row>
    <row r="2045" spans="1:5" x14ac:dyDescent="0.15">
      <c r="A2045" s="283">
        <v>60255</v>
      </c>
      <c r="B2045" s="283" t="s">
        <v>2918</v>
      </c>
      <c r="C2045" s="283" t="s">
        <v>2919</v>
      </c>
      <c r="D2045" s="283" t="s">
        <v>686</v>
      </c>
      <c r="E2045" s="283" t="s">
        <v>282</v>
      </c>
    </row>
    <row r="2046" spans="1:5" x14ac:dyDescent="0.15">
      <c r="A2046" s="283">
        <v>60256</v>
      </c>
      <c r="B2046" s="283" t="s">
        <v>2920</v>
      </c>
      <c r="C2046" s="283" t="s">
        <v>2920</v>
      </c>
      <c r="D2046" s="283" t="s">
        <v>686</v>
      </c>
    </row>
    <row r="2047" spans="1:5" x14ac:dyDescent="0.15">
      <c r="A2047" s="283">
        <v>60258</v>
      </c>
      <c r="B2047" s="283" t="s">
        <v>2921</v>
      </c>
      <c r="C2047" s="283" t="s">
        <v>2921</v>
      </c>
      <c r="D2047" s="283" t="s">
        <v>620</v>
      </c>
      <c r="E2047" s="283" t="s">
        <v>85</v>
      </c>
    </row>
    <row r="2048" spans="1:5" x14ac:dyDescent="0.15">
      <c r="A2048" s="283">
        <v>60261</v>
      </c>
      <c r="B2048" s="283" t="s">
        <v>2922</v>
      </c>
      <c r="C2048" s="283" t="s">
        <v>2922</v>
      </c>
      <c r="D2048" s="283" t="s">
        <v>210</v>
      </c>
    </row>
    <row r="2049" spans="1:5" x14ac:dyDescent="0.15">
      <c r="A2049" s="283">
        <v>60262</v>
      </c>
      <c r="B2049" s="283" t="s">
        <v>2923</v>
      </c>
      <c r="C2049" s="283" t="s">
        <v>2924</v>
      </c>
      <c r="D2049" s="283" t="s">
        <v>151</v>
      </c>
      <c r="E2049" s="283" t="s">
        <v>149</v>
      </c>
    </row>
    <row r="2050" spans="1:5" x14ac:dyDescent="0.15">
      <c r="A2050" s="283">
        <v>60263</v>
      </c>
      <c r="B2050" s="283" t="s">
        <v>2925</v>
      </c>
      <c r="C2050" s="283" t="s">
        <v>2925</v>
      </c>
      <c r="D2050" s="283" t="s">
        <v>142</v>
      </c>
      <c r="E2050" s="283" t="s">
        <v>100</v>
      </c>
    </row>
    <row r="2051" spans="1:5" x14ac:dyDescent="0.15">
      <c r="A2051" s="283">
        <v>60264</v>
      </c>
      <c r="B2051" s="283" t="s">
        <v>2926</v>
      </c>
      <c r="C2051" s="283" t="s">
        <v>2926</v>
      </c>
      <c r="D2051" s="283" t="s">
        <v>157</v>
      </c>
      <c r="E2051" s="283" t="s">
        <v>149</v>
      </c>
    </row>
    <row r="2052" spans="1:5" x14ac:dyDescent="0.15">
      <c r="A2052" s="283">
        <v>60265</v>
      </c>
      <c r="B2052" s="283" t="s">
        <v>2927</v>
      </c>
      <c r="C2052" s="283" t="s">
        <v>2927</v>
      </c>
      <c r="D2052" s="283" t="s">
        <v>198</v>
      </c>
      <c r="E2052" s="283" t="s">
        <v>85</v>
      </c>
    </row>
    <row r="2053" spans="1:5" x14ac:dyDescent="0.15">
      <c r="A2053" s="283">
        <v>60266</v>
      </c>
      <c r="B2053" s="283" t="s">
        <v>2928</v>
      </c>
      <c r="C2053" s="283" t="s">
        <v>2928</v>
      </c>
      <c r="D2053" s="283" t="s">
        <v>1271</v>
      </c>
    </row>
    <row r="2054" spans="1:5" x14ac:dyDescent="0.15">
      <c r="A2054" s="283">
        <v>60267</v>
      </c>
      <c r="B2054" s="283" t="s">
        <v>2929</v>
      </c>
      <c r="C2054" s="283" t="s">
        <v>2929</v>
      </c>
      <c r="D2054" s="283" t="s">
        <v>267</v>
      </c>
    </row>
    <row r="2055" spans="1:5" x14ac:dyDescent="0.15">
      <c r="A2055" s="283">
        <v>60268</v>
      </c>
      <c r="B2055" s="283" t="s">
        <v>2930</v>
      </c>
      <c r="C2055" s="283" t="s">
        <v>2930</v>
      </c>
      <c r="D2055" s="283" t="s">
        <v>422</v>
      </c>
    </row>
    <row r="2056" spans="1:5" x14ac:dyDescent="0.15">
      <c r="A2056" s="283">
        <v>60269</v>
      </c>
      <c r="B2056" s="283" t="s">
        <v>2931</v>
      </c>
      <c r="C2056" s="283" t="s">
        <v>2931</v>
      </c>
      <c r="D2056" s="283" t="s">
        <v>438</v>
      </c>
      <c r="E2056" s="283" t="s">
        <v>85</v>
      </c>
    </row>
    <row r="2057" spans="1:5" x14ac:dyDescent="0.15">
      <c r="A2057" s="283">
        <v>60270</v>
      </c>
      <c r="B2057" s="283" t="s">
        <v>2932</v>
      </c>
      <c r="C2057" s="283" t="s">
        <v>2932</v>
      </c>
      <c r="D2057" s="283" t="s">
        <v>128</v>
      </c>
      <c r="E2057" s="283" t="s">
        <v>85</v>
      </c>
    </row>
    <row r="2058" spans="1:5" x14ac:dyDescent="0.15">
      <c r="A2058" s="283">
        <v>60272</v>
      </c>
      <c r="B2058" s="283" t="s">
        <v>2933</v>
      </c>
      <c r="C2058" s="283" t="s">
        <v>2933</v>
      </c>
      <c r="D2058" s="283" t="s">
        <v>411</v>
      </c>
    </row>
    <row r="2059" spans="1:5" x14ac:dyDescent="0.15">
      <c r="A2059" s="283">
        <v>60273</v>
      </c>
      <c r="B2059" s="283" t="s">
        <v>2934</v>
      </c>
      <c r="C2059" s="283" t="s">
        <v>2934</v>
      </c>
      <c r="D2059" s="283" t="s">
        <v>371</v>
      </c>
    </row>
    <row r="2060" spans="1:5" x14ac:dyDescent="0.15">
      <c r="A2060" s="283">
        <v>60275</v>
      </c>
      <c r="B2060" s="283" t="s">
        <v>2935</v>
      </c>
      <c r="C2060" s="283" t="s">
        <v>2935</v>
      </c>
      <c r="D2060" s="283" t="s">
        <v>2936</v>
      </c>
    </row>
    <row r="2061" spans="1:5" x14ac:dyDescent="0.15">
      <c r="A2061" s="283">
        <v>60276</v>
      </c>
      <c r="B2061" s="283" t="s">
        <v>2937</v>
      </c>
      <c r="C2061" s="283" t="s">
        <v>2937</v>
      </c>
      <c r="D2061" s="283" t="s">
        <v>1524</v>
      </c>
    </row>
    <row r="2062" spans="1:5" x14ac:dyDescent="0.15">
      <c r="A2062" s="283">
        <v>60277</v>
      </c>
      <c r="B2062" s="283" t="s">
        <v>12948</v>
      </c>
      <c r="C2062" s="283" t="s">
        <v>12948</v>
      </c>
      <c r="D2062" s="283" t="s">
        <v>210</v>
      </c>
      <c r="E2062" s="283" t="s">
        <v>100</v>
      </c>
    </row>
    <row r="2063" spans="1:5" x14ac:dyDescent="0.15">
      <c r="A2063" s="283">
        <v>60278</v>
      </c>
      <c r="B2063" s="283" t="s">
        <v>2938</v>
      </c>
      <c r="C2063" s="283" t="s">
        <v>2938</v>
      </c>
      <c r="D2063" s="283" t="s">
        <v>269</v>
      </c>
    </row>
    <row r="2064" spans="1:5" x14ac:dyDescent="0.15">
      <c r="A2064" s="283">
        <v>60279</v>
      </c>
      <c r="B2064" s="283" t="s">
        <v>2939</v>
      </c>
      <c r="C2064" s="283" t="s">
        <v>2939</v>
      </c>
      <c r="D2064" s="283" t="s">
        <v>414</v>
      </c>
    </row>
    <row r="2065" spans="1:5" x14ac:dyDescent="0.15">
      <c r="A2065" s="283">
        <v>60280</v>
      </c>
      <c r="B2065" s="283" t="s">
        <v>2940</v>
      </c>
      <c r="C2065" s="283" t="s">
        <v>2940</v>
      </c>
      <c r="D2065" s="283" t="s">
        <v>352</v>
      </c>
      <c r="E2065" s="283" t="s">
        <v>85</v>
      </c>
    </row>
    <row r="2066" spans="1:5" x14ac:dyDescent="0.15">
      <c r="A2066" s="283">
        <v>60284</v>
      </c>
      <c r="B2066" s="283" t="s">
        <v>14509</v>
      </c>
      <c r="C2066" s="283" t="s">
        <v>14510</v>
      </c>
      <c r="D2066" s="283" t="s">
        <v>890</v>
      </c>
      <c r="E2066" s="283" t="s">
        <v>100</v>
      </c>
    </row>
    <row r="2067" spans="1:5" x14ac:dyDescent="0.15">
      <c r="A2067" s="283">
        <v>60287</v>
      </c>
      <c r="B2067" s="283" t="s">
        <v>2941</v>
      </c>
      <c r="C2067" s="283" t="s">
        <v>2942</v>
      </c>
      <c r="D2067" s="283" t="s">
        <v>3883</v>
      </c>
      <c r="E2067" s="283" t="s">
        <v>85</v>
      </c>
    </row>
    <row r="2068" spans="1:5" x14ac:dyDescent="0.15">
      <c r="A2068" s="283">
        <v>60290</v>
      </c>
      <c r="B2068" s="283" t="s">
        <v>2943</v>
      </c>
      <c r="C2068" s="283" t="s">
        <v>2944</v>
      </c>
      <c r="D2068" s="283" t="s">
        <v>277</v>
      </c>
    </row>
    <row r="2069" spans="1:5" x14ac:dyDescent="0.15">
      <c r="A2069" s="283">
        <v>60291</v>
      </c>
      <c r="B2069" s="283" t="s">
        <v>2945</v>
      </c>
      <c r="C2069" s="283" t="s">
        <v>2945</v>
      </c>
      <c r="D2069" s="283" t="s">
        <v>1160</v>
      </c>
    </row>
    <row r="2070" spans="1:5" x14ac:dyDescent="0.15">
      <c r="A2070" s="283">
        <v>60293</v>
      </c>
      <c r="B2070" s="283" t="s">
        <v>2946</v>
      </c>
      <c r="C2070" s="283" t="s">
        <v>2946</v>
      </c>
      <c r="D2070" s="283" t="s">
        <v>2834</v>
      </c>
      <c r="E2070" s="283" t="s">
        <v>85</v>
      </c>
    </row>
    <row r="2071" spans="1:5" x14ac:dyDescent="0.15">
      <c r="A2071" s="283">
        <v>60295</v>
      </c>
      <c r="B2071" s="283" t="s">
        <v>2947</v>
      </c>
      <c r="C2071" s="283" t="s">
        <v>2948</v>
      </c>
      <c r="D2071" s="283" t="s">
        <v>236</v>
      </c>
      <c r="E2071" s="283" t="s">
        <v>149</v>
      </c>
    </row>
    <row r="2072" spans="1:5" x14ac:dyDescent="0.15">
      <c r="A2072" s="283">
        <v>60297</v>
      </c>
      <c r="B2072" s="283" t="s">
        <v>2949</v>
      </c>
      <c r="C2072" s="283" t="s">
        <v>2949</v>
      </c>
      <c r="D2072" s="283" t="s">
        <v>236</v>
      </c>
    </row>
    <row r="2073" spans="1:5" x14ac:dyDescent="0.15">
      <c r="A2073" s="283">
        <v>60299</v>
      </c>
      <c r="B2073" s="283" t="s">
        <v>2950</v>
      </c>
      <c r="C2073" s="283" t="s">
        <v>2951</v>
      </c>
      <c r="D2073" s="283" t="s">
        <v>544</v>
      </c>
      <c r="E2073" s="283" t="s">
        <v>149</v>
      </c>
    </row>
    <row r="2074" spans="1:5" x14ac:dyDescent="0.15">
      <c r="A2074" s="283">
        <v>60300</v>
      </c>
      <c r="B2074" s="283" t="s">
        <v>2952</v>
      </c>
      <c r="C2074" s="283" t="s">
        <v>2953</v>
      </c>
      <c r="D2074" s="283" t="s">
        <v>189</v>
      </c>
      <c r="E2074" s="283" t="s">
        <v>85</v>
      </c>
    </row>
    <row r="2075" spans="1:5" x14ac:dyDescent="0.15">
      <c r="A2075" s="283">
        <v>60301</v>
      </c>
      <c r="B2075" s="283" t="s">
        <v>2954</v>
      </c>
      <c r="C2075" s="283" t="s">
        <v>2955</v>
      </c>
      <c r="D2075" s="283" t="s">
        <v>936</v>
      </c>
    </row>
    <row r="2076" spans="1:5" x14ac:dyDescent="0.15">
      <c r="A2076" s="283">
        <v>60305</v>
      </c>
      <c r="B2076" s="283" t="s">
        <v>14511</v>
      </c>
      <c r="C2076" s="283" t="s">
        <v>14512</v>
      </c>
      <c r="D2076" s="283" t="s">
        <v>869</v>
      </c>
      <c r="E2076" s="283" t="s">
        <v>149</v>
      </c>
    </row>
    <row r="2077" spans="1:5" x14ac:dyDescent="0.15">
      <c r="A2077" s="283">
        <v>60306</v>
      </c>
      <c r="B2077" s="283" t="s">
        <v>2956</v>
      </c>
      <c r="C2077" s="283" t="s">
        <v>797</v>
      </c>
      <c r="D2077" s="283" t="s">
        <v>407</v>
      </c>
      <c r="E2077" s="283" t="s">
        <v>85</v>
      </c>
    </row>
    <row r="2078" spans="1:5" x14ac:dyDescent="0.15">
      <c r="A2078" s="283">
        <v>60307</v>
      </c>
      <c r="B2078" s="283" t="s">
        <v>2957</v>
      </c>
      <c r="C2078" s="283" t="s">
        <v>2957</v>
      </c>
      <c r="D2078" s="283" t="s">
        <v>210</v>
      </c>
      <c r="E2078" s="283" t="s">
        <v>149</v>
      </c>
    </row>
    <row r="2079" spans="1:5" x14ac:dyDescent="0.15">
      <c r="A2079" s="283">
        <v>60308</v>
      </c>
      <c r="B2079" s="283" t="s">
        <v>2958</v>
      </c>
      <c r="C2079" s="283" t="s">
        <v>2959</v>
      </c>
      <c r="D2079" s="283" t="s">
        <v>139</v>
      </c>
    </row>
    <row r="2080" spans="1:5" x14ac:dyDescent="0.15">
      <c r="A2080" s="283">
        <v>60309</v>
      </c>
      <c r="B2080" s="283" t="s">
        <v>14513</v>
      </c>
      <c r="C2080" s="283" t="s">
        <v>14513</v>
      </c>
      <c r="D2080" s="283" t="s">
        <v>285</v>
      </c>
      <c r="E2080" s="283" t="s">
        <v>149</v>
      </c>
    </row>
    <row r="2081" spans="1:5" x14ac:dyDescent="0.15">
      <c r="A2081" s="283">
        <v>60311</v>
      </c>
      <c r="B2081" s="283" t="s">
        <v>2960</v>
      </c>
      <c r="C2081" s="283" t="s">
        <v>2961</v>
      </c>
      <c r="D2081" s="283" t="s">
        <v>411</v>
      </c>
    </row>
    <row r="2082" spans="1:5" x14ac:dyDescent="0.15">
      <c r="A2082" s="283">
        <v>60312</v>
      </c>
      <c r="B2082" s="283" t="s">
        <v>2962</v>
      </c>
      <c r="C2082" s="283" t="s">
        <v>2962</v>
      </c>
      <c r="D2082" s="283" t="s">
        <v>701</v>
      </c>
    </row>
    <row r="2083" spans="1:5" x14ac:dyDescent="0.15">
      <c r="A2083" s="283">
        <v>60313</v>
      </c>
      <c r="B2083" s="283" t="s">
        <v>2963</v>
      </c>
      <c r="C2083" s="283" t="s">
        <v>2963</v>
      </c>
      <c r="D2083" s="283" t="s">
        <v>411</v>
      </c>
    </row>
    <row r="2084" spans="1:5" x14ac:dyDescent="0.15">
      <c r="A2084" s="283">
        <v>60314</v>
      </c>
      <c r="B2084" s="283" t="s">
        <v>2964</v>
      </c>
      <c r="C2084" s="283" t="s">
        <v>2964</v>
      </c>
      <c r="D2084" s="283" t="s">
        <v>137</v>
      </c>
      <c r="E2084" s="283" t="s">
        <v>85</v>
      </c>
    </row>
    <row r="2085" spans="1:5" x14ac:dyDescent="0.15">
      <c r="A2085" s="283">
        <v>60315</v>
      </c>
      <c r="B2085" s="283" t="s">
        <v>2965</v>
      </c>
      <c r="C2085" s="283" t="s">
        <v>2966</v>
      </c>
      <c r="D2085" s="283" t="s">
        <v>1185</v>
      </c>
      <c r="E2085" s="283" t="s">
        <v>85</v>
      </c>
    </row>
    <row r="2086" spans="1:5" x14ac:dyDescent="0.15">
      <c r="A2086" s="283">
        <v>60316</v>
      </c>
      <c r="B2086" s="283" t="s">
        <v>2967</v>
      </c>
      <c r="C2086" s="283" t="s">
        <v>2968</v>
      </c>
      <c r="D2086" s="283" t="s">
        <v>378</v>
      </c>
    </row>
    <row r="2087" spans="1:5" x14ac:dyDescent="0.15">
      <c r="A2087" s="283">
        <v>60317</v>
      </c>
      <c r="B2087" s="283" t="s">
        <v>2969</v>
      </c>
      <c r="C2087" s="283" t="s">
        <v>2970</v>
      </c>
      <c r="D2087" s="283" t="s">
        <v>407</v>
      </c>
      <c r="E2087" s="283" t="s">
        <v>149</v>
      </c>
    </row>
    <row r="2088" spans="1:5" x14ac:dyDescent="0.15">
      <c r="A2088" s="283">
        <v>60318</v>
      </c>
      <c r="B2088" s="283" t="s">
        <v>2971</v>
      </c>
      <c r="C2088" s="283" t="s">
        <v>2971</v>
      </c>
      <c r="D2088" s="283" t="s">
        <v>2972</v>
      </c>
      <c r="E2088" s="283" t="s">
        <v>85</v>
      </c>
    </row>
    <row r="2089" spans="1:5" x14ac:dyDescent="0.15">
      <c r="A2089" s="283">
        <v>60320</v>
      </c>
      <c r="B2089" s="283" t="s">
        <v>14514</v>
      </c>
      <c r="C2089" s="283" t="s">
        <v>14514</v>
      </c>
      <c r="D2089" s="283" t="s">
        <v>4350</v>
      </c>
      <c r="E2089" s="283" t="s">
        <v>149</v>
      </c>
    </row>
    <row r="2090" spans="1:5" x14ac:dyDescent="0.15">
      <c r="A2090" s="283">
        <v>60321</v>
      </c>
      <c r="B2090" s="283" t="s">
        <v>2973</v>
      </c>
      <c r="C2090" s="283" t="s">
        <v>2973</v>
      </c>
      <c r="D2090" s="283" t="s">
        <v>571</v>
      </c>
    </row>
    <row r="2091" spans="1:5" x14ac:dyDescent="0.15">
      <c r="A2091" s="283">
        <v>60322</v>
      </c>
      <c r="B2091" s="283" t="s">
        <v>2974</v>
      </c>
      <c r="C2091" s="283" t="s">
        <v>2974</v>
      </c>
      <c r="D2091" s="283" t="s">
        <v>958</v>
      </c>
      <c r="E2091" s="283" t="s">
        <v>85</v>
      </c>
    </row>
    <row r="2092" spans="1:5" x14ac:dyDescent="0.15">
      <c r="A2092" s="283">
        <v>60324</v>
      </c>
      <c r="B2092" s="283" t="s">
        <v>2975</v>
      </c>
      <c r="C2092" s="283" t="s">
        <v>2976</v>
      </c>
      <c r="D2092" s="283" t="s">
        <v>552</v>
      </c>
      <c r="E2092" s="283" t="s">
        <v>85</v>
      </c>
    </row>
    <row r="2093" spans="1:5" x14ac:dyDescent="0.15">
      <c r="A2093" s="283">
        <v>60325</v>
      </c>
      <c r="B2093" s="283" t="s">
        <v>2977</v>
      </c>
      <c r="C2093" s="283" t="s">
        <v>2978</v>
      </c>
      <c r="D2093" s="283" t="s">
        <v>194</v>
      </c>
      <c r="E2093" s="283" t="s">
        <v>85</v>
      </c>
    </row>
    <row r="2094" spans="1:5" x14ac:dyDescent="0.15">
      <c r="A2094" s="283">
        <v>60326</v>
      </c>
      <c r="B2094" s="283" t="s">
        <v>14515</v>
      </c>
      <c r="C2094" s="283" t="s">
        <v>14516</v>
      </c>
      <c r="D2094" s="283" t="s">
        <v>276</v>
      </c>
    </row>
    <row r="2095" spans="1:5" x14ac:dyDescent="0.15">
      <c r="A2095" s="283">
        <v>60327</v>
      </c>
      <c r="B2095" s="283" t="s">
        <v>2979</v>
      </c>
      <c r="C2095" s="283" t="s">
        <v>2979</v>
      </c>
      <c r="D2095" s="283" t="s">
        <v>464</v>
      </c>
    </row>
    <row r="2096" spans="1:5" x14ac:dyDescent="0.15">
      <c r="A2096" s="283">
        <v>60328</v>
      </c>
      <c r="B2096" s="283" t="s">
        <v>2980</v>
      </c>
      <c r="C2096" s="283" t="s">
        <v>2980</v>
      </c>
      <c r="D2096" s="283" t="s">
        <v>1271</v>
      </c>
      <c r="E2096" s="283" t="s">
        <v>85</v>
      </c>
    </row>
    <row r="2097" spans="1:5" x14ac:dyDescent="0.15">
      <c r="A2097" s="283">
        <v>60330</v>
      </c>
      <c r="B2097" s="283" t="s">
        <v>2981</v>
      </c>
      <c r="C2097" s="283" t="s">
        <v>2981</v>
      </c>
      <c r="D2097" s="283" t="s">
        <v>664</v>
      </c>
      <c r="E2097" s="283" t="s">
        <v>85</v>
      </c>
    </row>
    <row r="2098" spans="1:5" x14ac:dyDescent="0.15">
      <c r="A2098" s="283">
        <v>60332</v>
      </c>
      <c r="B2098" s="283" t="s">
        <v>2982</v>
      </c>
      <c r="C2098" s="283" t="s">
        <v>2982</v>
      </c>
      <c r="D2098" s="283" t="s">
        <v>379</v>
      </c>
    </row>
    <row r="2099" spans="1:5" x14ac:dyDescent="0.15">
      <c r="A2099" s="283">
        <v>60333</v>
      </c>
      <c r="B2099" s="283" t="s">
        <v>12949</v>
      </c>
      <c r="C2099" s="283" t="s">
        <v>12949</v>
      </c>
      <c r="D2099" s="283" t="s">
        <v>133</v>
      </c>
    </row>
    <row r="2100" spans="1:5" x14ac:dyDescent="0.15">
      <c r="A2100" s="283">
        <v>60335</v>
      </c>
      <c r="B2100" s="283" t="s">
        <v>2983</v>
      </c>
      <c r="C2100" s="283" t="s">
        <v>2983</v>
      </c>
      <c r="D2100" s="283" t="s">
        <v>698</v>
      </c>
    </row>
    <row r="2101" spans="1:5" x14ac:dyDescent="0.15">
      <c r="A2101" s="283">
        <v>60338</v>
      </c>
      <c r="B2101" s="283" t="s">
        <v>2984</v>
      </c>
      <c r="C2101" s="283" t="s">
        <v>1266</v>
      </c>
      <c r="D2101" s="283" t="s">
        <v>110</v>
      </c>
    </row>
    <row r="2102" spans="1:5" x14ac:dyDescent="0.15">
      <c r="A2102" s="283">
        <v>60339</v>
      </c>
      <c r="B2102" s="283" t="s">
        <v>2985</v>
      </c>
      <c r="C2102" s="283" t="s">
        <v>2985</v>
      </c>
      <c r="D2102" s="283" t="s">
        <v>433</v>
      </c>
    </row>
    <row r="2103" spans="1:5" x14ac:dyDescent="0.15">
      <c r="A2103" s="283">
        <v>60340</v>
      </c>
      <c r="B2103" s="283" t="s">
        <v>2986</v>
      </c>
      <c r="C2103" s="283" t="s">
        <v>2986</v>
      </c>
      <c r="D2103" s="283" t="s">
        <v>664</v>
      </c>
    </row>
    <row r="2104" spans="1:5" x14ac:dyDescent="0.15">
      <c r="A2104" s="283">
        <v>60342</v>
      </c>
      <c r="B2104" s="283" t="s">
        <v>2987</v>
      </c>
      <c r="C2104" s="283" t="s">
        <v>2987</v>
      </c>
      <c r="D2104" s="283" t="s">
        <v>1542</v>
      </c>
    </row>
    <row r="2105" spans="1:5" x14ac:dyDescent="0.15">
      <c r="A2105" s="283">
        <v>60343</v>
      </c>
      <c r="B2105" s="283" t="s">
        <v>2988</v>
      </c>
      <c r="C2105" s="283" t="s">
        <v>2988</v>
      </c>
      <c r="D2105" s="283" t="s">
        <v>1426</v>
      </c>
    </row>
    <row r="2106" spans="1:5" x14ac:dyDescent="0.15">
      <c r="A2106" s="283">
        <v>60344</v>
      </c>
      <c r="B2106" s="283" t="s">
        <v>2989</v>
      </c>
      <c r="C2106" s="283" t="s">
        <v>2989</v>
      </c>
      <c r="D2106" s="283" t="s">
        <v>309</v>
      </c>
      <c r="E2106" s="283" t="s">
        <v>85</v>
      </c>
    </row>
    <row r="2107" spans="1:5" x14ac:dyDescent="0.15">
      <c r="A2107" s="283">
        <v>60347</v>
      </c>
      <c r="B2107" s="283" t="s">
        <v>2990</v>
      </c>
      <c r="C2107" s="283" t="s">
        <v>2990</v>
      </c>
      <c r="D2107" s="283" t="s">
        <v>1546</v>
      </c>
    </row>
    <row r="2108" spans="1:5" x14ac:dyDescent="0.15">
      <c r="A2108" s="283">
        <v>60348</v>
      </c>
      <c r="B2108" s="283" t="s">
        <v>2991</v>
      </c>
      <c r="C2108" s="283" t="s">
        <v>2991</v>
      </c>
      <c r="D2108" s="283" t="s">
        <v>811</v>
      </c>
    </row>
    <row r="2109" spans="1:5" x14ac:dyDescent="0.15">
      <c r="A2109" s="283">
        <v>60349</v>
      </c>
      <c r="B2109" s="283" t="s">
        <v>2992</v>
      </c>
      <c r="C2109" s="283" t="s">
        <v>2993</v>
      </c>
      <c r="D2109" s="283" t="s">
        <v>137</v>
      </c>
      <c r="E2109" s="283" t="s">
        <v>85</v>
      </c>
    </row>
    <row r="2110" spans="1:5" x14ac:dyDescent="0.15">
      <c r="A2110" s="283">
        <v>60351</v>
      </c>
      <c r="B2110" s="283" t="s">
        <v>2994</v>
      </c>
      <c r="C2110" s="283" t="s">
        <v>2995</v>
      </c>
      <c r="D2110" s="283" t="s">
        <v>1236</v>
      </c>
    </row>
    <row r="2111" spans="1:5" x14ac:dyDescent="0.15">
      <c r="A2111" s="283">
        <v>60353</v>
      </c>
      <c r="B2111" s="283" t="s">
        <v>14517</v>
      </c>
      <c r="C2111" s="283" t="s">
        <v>14518</v>
      </c>
      <c r="D2111" s="283" t="s">
        <v>276</v>
      </c>
    </row>
    <row r="2112" spans="1:5" x14ac:dyDescent="0.15">
      <c r="A2112" s="283">
        <v>60354</v>
      </c>
      <c r="B2112" s="283" t="s">
        <v>2996</v>
      </c>
      <c r="C2112" s="283" t="s">
        <v>2997</v>
      </c>
      <c r="D2112" s="283" t="s">
        <v>267</v>
      </c>
    </row>
    <row r="2113" spans="1:5" x14ac:dyDescent="0.15">
      <c r="A2113" s="283">
        <v>60355</v>
      </c>
      <c r="B2113" s="283" t="s">
        <v>2998</v>
      </c>
      <c r="C2113" s="283" t="s">
        <v>2999</v>
      </c>
      <c r="D2113" s="283" t="s">
        <v>1202</v>
      </c>
      <c r="E2113" s="283" t="s">
        <v>100</v>
      </c>
    </row>
    <row r="2114" spans="1:5" x14ac:dyDescent="0.15">
      <c r="A2114" s="283">
        <v>60356</v>
      </c>
      <c r="B2114" s="283" t="s">
        <v>3000</v>
      </c>
      <c r="C2114" s="283" t="s">
        <v>3000</v>
      </c>
      <c r="D2114" s="283" t="s">
        <v>495</v>
      </c>
      <c r="E2114" s="283" t="s">
        <v>85</v>
      </c>
    </row>
    <row r="2115" spans="1:5" x14ac:dyDescent="0.15">
      <c r="A2115" s="283">
        <v>60357</v>
      </c>
      <c r="B2115" s="283" t="s">
        <v>3001</v>
      </c>
      <c r="C2115" s="283" t="s">
        <v>3001</v>
      </c>
      <c r="D2115" s="283" t="s">
        <v>495</v>
      </c>
      <c r="E2115" s="283" t="s">
        <v>85</v>
      </c>
    </row>
    <row r="2116" spans="1:5" x14ac:dyDescent="0.15">
      <c r="A2116" s="283">
        <v>60358</v>
      </c>
      <c r="B2116" s="283" t="s">
        <v>3002</v>
      </c>
      <c r="C2116" s="283" t="s">
        <v>3003</v>
      </c>
      <c r="D2116" s="283" t="s">
        <v>554</v>
      </c>
      <c r="E2116" s="283" t="s">
        <v>85</v>
      </c>
    </row>
    <row r="2117" spans="1:5" x14ac:dyDescent="0.15">
      <c r="A2117" s="283">
        <v>60360</v>
      </c>
      <c r="B2117" s="283" t="s">
        <v>3004</v>
      </c>
      <c r="C2117" s="283" t="s">
        <v>3004</v>
      </c>
      <c r="D2117" s="283" t="s">
        <v>151</v>
      </c>
    </row>
    <row r="2118" spans="1:5" x14ac:dyDescent="0.15">
      <c r="A2118" s="283">
        <v>60361</v>
      </c>
      <c r="B2118" s="283" t="s">
        <v>3005</v>
      </c>
      <c r="C2118" s="283" t="s">
        <v>3005</v>
      </c>
      <c r="D2118" s="283" t="s">
        <v>1010</v>
      </c>
    </row>
    <row r="2119" spans="1:5" x14ac:dyDescent="0.15">
      <c r="A2119" s="283">
        <v>60363</v>
      </c>
      <c r="B2119" s="283" t="s">
        <v>3006</v>
      </c>
      <c r="C2119" s="283" t="s">
        <v>3006</v>
      </c>
      <c r="D2119" s="283" t="s">
        <v>442</v>
      </c>
    </row>
    <row r="2120" spans="1:5" x14ac:dyDescent="0.15">
      <c r="A2120" s="283">
        <v>60364</v>
      </c>
      <c r="B2120" s="283" t="s">
        <v>14519</v>
      </c>
      <c r="C2120" s="283" t="s">
        <v>14519</v>
      </c>
      <c r="D2120" s="283" t="s">
        <v>1225</v>
      </c>
    </row>
    <row r="2121" spans="1:5" x14ac:dyDescent="0.15">
      <c r="A2121" s="283">
        <v>60370</v>
      </c>
      <c r="B2121" s="283" t="s">
        <v>14520</v>
      </c>
      <c r="C2121" s="283" t="s">
        <v>14520</v>
      </c>
      <c r="D2121" s="283" t="s">
        <v>182</v>
      </c>
      <c r="E2121" s="283" t="s">
        <v>149</v>
      </c>
    </row>
    <row r="2122" spans="1:5" x14ac:dyDescent="0.15">
      <c r="A2122" s="283">
        <v>60371</v>
      </c>
      <c r="B2122" s="283" t="s">
        <v>14521</v>
      </c>
      <c r="C2122" s="283" t="s">
        <v>14521</v>
      </c>
      <c r="D2122" s="283" t="s">
        <v>564</v>
      </c>
      <c r="E2122" s="283" t="s">
        <v>85</v>
      </c>
    </row>
    <row r="2123" spans="1:5" x14ac:dyDescent="0.15">
      <c r="A2123" s="283">
        <v>60373</v>
      </c>
      <c r="B2123" s="283" t="s">
        <v>3007</v>
      </c>
      <c r="C2123" s="283" t="s">
        <v>3007</v>
      </c>
      <c r="D2123" s="283" t="s">
        <v>438</v>
      </c>
      <c r="E2123" s="283" t="s">
        <v>85</v>
      </c>
    </row>
    <row r="2124" spans="1:5" x14ac:dyDescent="0.15">
      <c r="A2124" s="283">
        <v>60374</v>
      </c>
      <c r="B2124" s="283" t="s">
        <v>3008</v>
      </c>
      <c r="C2124" s="283" t="s">
        <v>3008</v>
      </c>
      <c r="D2124" s="283" t="s">
        <v>3330</v>
      </c>
      <c r="E2124" s="283" t="s">
        <v>85</v>
      </c>
    </row>
    <row r="2125" spans="1:5" x14ac:dyDescent="0.15">
      <c r="A2125" s="283">
        <v>60375</v>
      </c>
      <c r="B2125" s="283" t="s">
        <v>3009</v>
      </c>
      <c r="C2125" s="283" t="s">
        <v>3009</v>
      </c>
      <c r="D2125" s="283" t="s">
        <v>716</v>
      </c>
      <c r="E2125" s="283" t="s">
        <v>85</v>
      </c>
    </row>
    <row r="2126" spans="1:5" x14ac:dyDescent="0.15">
      <c r="A2126" s="283">
        <v>60376</v>
      </c>
      <c r="B2126" s="283" t="s">
        <v>3010</v>
      </c>
      <c r="C2126" s="283" t="s">
        <v>3010</v>
      </c>
      <c r="D2126" s="283" t="s">
        <v>716</v>
      </c>
      <c r="E2126" s="283" t="s">
        <v>85</v>
      </c>
    </row>
    <row r="2127" spans="1:5" x14ac:dyDescent="0.15">
      <c r="A2127" s="283">
        <v>60379</v>
      </c>
      <c r="B2127" s="283" t="s">
        <v>12950</v>
      </c>
      <c r="C2127" s="283" t="s">
        <v>12950</v>
      </c>
      <c r="D2127" s="283" t="s">
        <v>296</v>
      </c>
      <c r="E2127" s="283" t="s">
        <v>85</v>
      </c>
    </row>
    <row r="2128" spans="1:5" x14ac:dyDescent="0.15">
      <c r="A2128" s="283">
        <v>60380</v>
      </c>
      <c r="B2128" s="283" t="s">
        <v>14522</v>
      </c>
      <c r="C2128" s="283" t="s">
        <v>14523</v>
      </c>
      <c r="D2128" s="283" t="s">
        <v>196</v>
      </c>
      <c r="E2128" s="283" t="s">
        <v>85</v>
      </c>
    </row>
    <row r="2129" spans="1:5" x14ac:dyDescent="0.15">
      <c r="A2129" s="283">
        <v>60381</v>
      </c>
      <c r="B2129" s="283" t="s">
        <v>3011</v>
      </c>
      <c r="C2129" s="283" t="s">
        <v>3011</v>
      </c>
      <c r="D2129" s="283" t="s">
        <v>279</v>
      </c>
      <c r="E2129" s="283" t="s">
        <v>85</v>
      </c>
    </row>
    <row r="2130" spans="1:5" x14ac:dyDescent="0.15">
      <c r="A2130" s="283">
        <v>60382</v>
      </c>
      <c r="B2130" s="283" t="s">
        <v>3012</v>
      </c>
      <c r="C2130" s="283" t="s">
        <v>3013</v>
      </c>
      <c r="D2130" s="283" t="s">
        <v>279</v>
      </c>
      <c r="E2130" s="283" t="s">
        <v>85</v>
      </c>
    </row>
    <row r="2131" spans="1:5" x14ac:dyDescent="0.15">
      <c r="A2131" s="283">
        <v>60383</v>
      </c>
      <c r="B2131" s="283" t="s">
        <v>14524</v>
      </c>
      <c r="C2131" s="283" t="s">
        <v>14525</v>
      </c>
      <c r="D2131" s="283" t="s">
        <v>656</v>
      </c>
      <c r="E2131" s="283" t="s">
        <v>85</v>
      </c>
    </row>
    <row r="2132" spans="1:5" x14ac:dyDescent="0.15">
      <c r="A2132" s="283">
        <v>60385</v>
      </c>
      <c r="B2132" s="283" t="s">
        <v>14526</v>
      </c>
      <c r="C2132" s="283" t="s">
        <v>14526</v>
      </c>
      <c r="D2132" s="283" t="s">
        <v>13176</v>
      </c>
    </row>
    <row r="2133" spans="1:5" x14ac:dyDescent="0.15">
      <c r="A2133" s="283">
        <v>60386</v>
      </c>
      <c r="B2133" s="283" t="s">
        <v>3014</v>
      </c>
      <c r="C2133" s="283" t="s">
        <v>3014</v>
      </c>
      <c r="D2133" s="283" t="s">
        <v>139</v>
      </c>
    </row>
    <row r="2134" spans="1:5" x14ac:dyDescent="0.15">
      <c r="A2134" s="283">
        <v>60388</v>
      </c>
      <c r="B2134" s="283" t="s">
        <v>3015</v>
      </c>
      <c r="C2134" s="283" t="s">
        <v>3015</v>
      </c>
      <c r="D2134" s="283" t="s">
        <v>3504</v>
      </c>
      <c r="E2134" s="283" t="s">
        <v>85</v>
      </c>
    </row>
    <row r="2135" spans="1:5" x14ac:dyDescent="0.15">
      <c r="A2135" s="283">
        <v>60389</v>
      </c>
      <c r="B2135" s="283" t="s">
        <v>3016</v>
      </c>
      <c r="C2135" s="283" t="s">
        <v>3017</v>
      </c>
      <c r="D2135" s="283" t="s">
        <v>602</v>
      </c>
      <c r="E2135" s="283" t="s">
        <v>85</v>
      </c>
    </row>
    <row r="2136" spans="1:5" x14ac:dyDescent="0.15">
      <c r="A2136" s="283">
        <v>60390</v>
      </c>
      <c r="B2136" s="283" t="s">
        <v>3018</v>
      </c>
      <c r="C2136" s="283" t="s">
        <v>3019</v>
      </c>
      <c r="D2136" s="283" t="s">
        <v>1095</v>
      </c>
    </row>
    <row r="2137" spans="1:5" x14ac:dyDescent="0.15">
      <c r="A2137" s="283">
        <v>60391</v>
      </c>
      <c r="B2137" s="283" t="s">
        <v>3020</v>
      </c>
      <c r="C2137" s="283" t="s">
        <v>3020</v>
      </c>
      <c r="D2137" s="283" t="s">
        <v>13172</v>
      </c>
      <c r="E2137" s="283" t="s">
        <v>149</v>
      </c>
    </row>
    <row r="2138" spans="1:5" x14ac:dyDescent="0.15">
      <c r="A2138" s="283">
        <v>60392</v>
      </c>
      <c r="B2138" s="283" t="s">
        <v>3021</v>
      </c>
      <c r="C2138" s="283" t="s">
        <v>3021</v>
      </c>
      <c r="D2138" s="283" t="s">
        <v>396</v>
      </c>
    </row>
    <row r="2139" spans="1:5" x14ac:dyDescent="0.15">
      <c r="A2139" s="283">
        <v>60393</v>
      </c>
      <c r="B2139" s="283" t="s">
        <v>3022</v>
      </c>
      <c r="C2139" s="283" t="s">
        <v>3023</v>
      </c>
      <c r="D2139" s="283" t="s">
        <v>643</v>
      </c>
      <c r="E2139" s="283" t="s">
        <v>282</v>
      </c>
    </row>
    <row r="2140" spans="1:5" x14ac:dyDescent="0.15">
      <c r="A2140" s="283">
        <v>60395</v>
      </c>
      <c r="B2140" s="283" t="s">
        <v>3024</v>
      </c>
      <c r="C2140" s="283" t="s">
        <v>3025</v>
      </c>
      <c r="D2140" s="283" t="s">
        <v>765</v>
      </c>
    </row>
    <row r="2141" spans="1:5" x14ac:dyDescent="0.15">
      <c r="A2141" s="283">
        <v>60398</v>
      </c>
      <c r="B2141" s="283" t="s">
        <v>3026</v>
      </c>
      <c r="C2141" s="283" t="s">
        <v>3026</v>
      </c>
      <c r="D2141" s="283" t="s">
        <v>95</v>
      </c>
    </row>
    <row r="2142" spans="1:5" x14ac:dyDescent="0.15">
      <c r="A2142" s="283">
        <v>60399</v>
      </c>
      <c r="B2142" s="283" t="s">
        <v>3027</v>
      </c>
      <c r="C2142" s="283" t="s">
        <v>3027</v>
      </c>
      <c r="D2142" s="283" t="s">
        <v>269</v>
      </c>
      <c r="E2142" s="283" t="s">
        <v>85</v>
      </c>
    </row>
    <row r="2143" spans="1:5" x14ac:dyDescent="0.15">
      <c r="A2143" s="283">
        <v>60401</v>
      </c>
      <c r="B2143" s="283" t="s">
        <v>3028</v>
      </c>
      <c r="C2143" s="283" t="s">
        <v>3028</v>
      </c>
      <c r="D2143" s="283" t="s">
        <v>988</v>
      </c>
    </row>
    <row r="2144" spans="1:5" x14ac:dyDescent="0.15">
      <c r="A2144" s="283">
        <v>60402</v>
      </c>
      <c r="B2144" s="283" t="s">
        <v>14527</v>
      </c>
      <c r="C2144" s="283" t="s">
        <v>14527</v>
      </c>
      <c r="D2144" s="283" t="s">
        <v>914</v>
      </c>
      <c r="E2144" s="283" t="s">
        <v>100</v>
      </c>
    </row>
    <row r="2145" spans="1:5" x14ac:dyDescent="0.15">
      <c r="A2145" s="283">
        <v>60404</v>
      </c>
      <c r="B2145" s="283" t="s">
        <v>3029</v>
      </c>
      <c r="C2145" s="283" t="s">
        <v>3029</v>
      </c>
      <c r="D2145" s="283" t="s">
        <v>1236</v>
      </c>
    </row>
    <row r="2146" spans="1:5" x14ac:dyDescent="0.15">
      <c r="A2146" s="283">
        <v>60407</v>
      </c>
      <c r="B2146" s="283" t="s">
        <v>3030</v>
      </c>
      <c r="C2146" s="283" t="s">
        <v>3031</v>
      </c>
      <c r="D2146" s="283" t="s">
        <v>2641</v>
      </c>
    </row>
    <row r="2147" spans="1:5" x14ac:dyDescent="0.15">
      <c r="A2147" s="283">
        <v>60408</v>
      </c>
      <c r="B2147" s="283" t="s">
        <v>3032</v>
      </c>
      <c r="C2147" s="283" t="s">
        <v>3032</v>
      </c>
      <c r="D2147" s="283" t="s">
        <v>2507</v>
      </c>
      <c r="E2147" s="283" t="s">
        <v>100</v>
      </c>
    </row>
    <row r="2148" spans="1:5" x14ac:dyDescent="0.15">
      <c r="A2148" s="283">
        <v>60409</v>
      </c>
      <c r="B2148" s="283" t="s">
        <v>12951</v>
      </c>
      <c r="C2148" s="283" t="s">
        <v>12951</v>
      </c>
      <c r="D2148" s="283" t="s">
        <v>489</v>
      </c>
      <c r="E2148" s="283" t="s">
        <v>100</v>
      </c>
    </row>
    <row r="2149" spans="1:5" x14ac:dyDescent="0.15">
      <c r="A2149" s="283">
        <v>60411</v>
      </c>
      <c r="B2149" s="283" t="s">
        <v>3033</v>
      </c>
      <c r="C2149" s="283" t="s">
        <v>3034</v>
      </c>
      <c r="D2149" s="283" t="s">
        <v>137</v>
      </c>
      <c r="E2149" s="283" t="s">
        <v>85</v>
      </c>
    </row>
    <row r="2150" spans="1:5" x14ac:dyDescent="0.15">
      <c r="A2150" s="283">
        <v>60412</v>
      </c>
      <c r="B2150" s="283" t="s">
        <v>3035</v>
      </c>
      <c r="C2150" s="283" t="s">
        <v>3035</v>
      </c>
      <c r="D2150" s="283" t="s">
        <v>144</v>
      </c>
    </row>
    <row r="2151" spans="1:5" x14ac:dyDescent="0.15">
      <c r="A2151" s="283">
        <v>60414</v>
      </c>
      <c r="B2151" s="283" t="s">
        <v>3036</v>
      </c>
      <c r="C2151" s="283" t="s">
        <v>3037</v>
      </c>
      <c r="D2151" s="283" t="s">
        <v>128</v>
      </c>
      <c r="E2151" s="283" t="s">
        <v>85</v>
      </c>
    </row>
    <row r="2152" spans="1:5" x14ac:dyDescent="0.15">
      <c r="A2152" s="283">
        <v>60415</v>
      </c>
      <c r="B2152" s="283" t="s">
        <v>3038</v>
      </c>
      <c r="C2152" s="283" t="s">
        <v>3038</v>
      </c>
      <c r="D2152" s="283" t="s">
        <v>711</v>
      </c>
      <c r="E2152" s="283" t="s">
        <v>282</v>
      </c>
    </row>
    <row r="2153" spans="1:5" x14ac:dyDescent="0.15">
      <c r="A2153" s="283">
        <v>60416</v>
      </c>
      <c r="B2153" s="283" t="s">
        <v>3039</v>
      </c>
      <c r="C2153" s="283" t="s">
        <v>3039</v>
      </c>
      <c r="D2153" s="283" t="s">
        <v>191</v>
      </c>
    </row>
    <row r="2154" spans="1:5" x14ac:dyDescent="0.15">
      <c r="A2154" s="283">
        <v>60417</v>
      </c>
      <c r="B2154" s="283" t="s">
        <v>3040</v>
      </c>
      <c r="C2154" s="283" t="s">
        <v>3040</v>
      </c>
      <c r="D2154" s="283" t="s">
        <v>1078</v>
      </c>
      <c r="E2154" s="283" t="s">
        <v>85</v>
      </c>
    </row>
    <row r="2155" spans="1:5" x14ac:dyDescent="0.15">
      <c r="A2155" s="283">
        <v>60418</v>
      </c>
      <c r="B2155" s="283" t="s">
        <v>3041</v>
      </c>
      <c r="C2155" s="283" t="s">
        <v>3041</v>
      </c>
      <c r="D2155" s="283" t="s">
        <v>101</v>
      </c>
      <c r="E2155" s="283" t="s">
        <v>149</v>
      </c>
    </row>
    <row r="2156" spans="1:5" x14ac:dyDescent="0.15">
      <c r="A2156" s="283">
        <v>60419</v>
      </c>
      <c r="B2156" s="283" t="s">
        <v>3042</v>
      </c>
      <c r="C2156" s="283" t="s">
        <v>3042</v>
      </c>
      <c r="D2156" s="283" t="s">
        <v>641</v>
      </c>
      <c r="E2156" s="283" t="s">
        <v>85</v>
      </c>
    </row>
    <row r="2157" spans="1:5" x14ac:dyDescent="0.15">
      <c r="A2157" s="283">
        <v>60420</v>
      </c>
      <c r="B2157" s="283" t="s">
        <v>3043</v>
      </c>
      <c r="C2157" s="283" t="s">
        <v>3043</v>
      </c>
      <c r="D2157" s="283" t="s">
        <v>686</v>
      </c>
    </row>
    <row r="2158" spans="1:5" x14ac:dyDescent="0.15">
      <c r="A2158" s="283">
        <v>60421</v>
      </c>
      <c r="B2158" s="283" t="s">
        <v>3044</v>
      </c>
      <c r="C2158" s="283" t="s">
        <v>3045</v>
      </c>
      <c r="D2158" s="283" t="s">
        <v>686</v>
      </c>
    </row>
    <row r="2159" spans="1:5" x14ac:dyDescent="0.15">
      <c r="A2159" s="283">
        <v>60422</v>
      </c>
      <c r="B2159" s="283" t="s">
        <v>3046</v>
      </c>
      <c r="C2159" s="283" t="s">
        <v>3046</v>
      </c>
      <c r="D2159" s="283" t="s">
        <v>263</v>
      </c>
      <c r="E2159" s="283" t="s">
        <v>100</v>
      </c>
    </row>
    <row r="2160" spans="1:5" x14ac:dyDescent="0.15">
      <c r="A2160" s="283">
        <v>60426</v>
      </c>
      <c r="B2160" s="283" t="s">
        <v>3047</v>
      </c>
      <c r="C2160" s="283" t="s">
        <v>3048</v>
      </c>
      <c r="D2160" s="283" t="s">
        <v>465</v>
      </c>
      <c r="E2160" s="283" t="s">
        <v>85</v>
      </c>
    </row>
    <row r="2161" spans="1:5" x14ac:dyDescent="0.15">
      <c r="A2161" s="283">
        <v>60427</v>
      </c>
      <c r="B2161" s="283" t="s">
        <v>3049</v>
      </c>
      <c r="C2161" s="283" t="s">
        <v>3049</v>
      </c>
      <c r="D2161" s="283" t="s">
        <v>1847</v>
      </c>
      <c r="E2161" s="283" t="s">
        <v>282</v>
      </c>
    </row>
    <row r="2162" spans="1:5" x14ac:dyDescent="0.15">
      <c r="A2162" s="283">
        <v>60428</v>
      </c>
      <c r="B2162" s="283" t="s">
        <v>14528</v>
      </c>
      <c r="C2162" s="283" t="s">
        <v>14528</v>
      </c>
      <c r="D2162" s="283" t="s">
        <v>12953</v>
      </c>
      <c r="E2162" s="283" t="s">
        <v>85</v>
      </c>
    </row>
    <row r="2163" spans="1:5" x14ac:dyDescent="0.15">
      <c r="A2163" s="283">
        <v>60429</v>
      </c>
      <c r="B2163" s="283" t="s">
        <v>3050</v>
      </c>
      <c r="C2163" s="283" t="s">
        <v>3051</v>
      </c>
      <c r="D2163" s="283" t="s">
        <v>890</v>
      </c>
      <c r="E2163" s="283" t="s">
        <v>85</v>
      </c>
    </row>
    <row r="2164" spans="1:5" x14ac:dyDescent="0.15">
      <c r="A2164" s="283">
        <v>60433</v>
      </c>
      <c r="B2164" s="283" t="s">
        <v>3052</v>
      </c>
      <c r="C2164" s="283" t="s">
        <v>3053</v>
      </c>
      <c r="D2164" s="283" t="s">
        <v>298</v>
      </c>
      <c r="E2164" s="283" t="s">
        <v>149</v>
      </c>
    </row>
    <row r="2165" spans="1:5" x14ac:dyDescent="0.15">
      <c r="A2165" s="283">
        <v>60434</v>
      </c>
      <c r="B2165" s="283" t="s">
        <v>3054</v>
      </c>
      <c r="C2165" s="283" t="s">
        <v>3055</v>
      </c>
      <c r="D2165" s="283" t="s">
        <v>14529</v>
      </c>
      <c r="E2165" s="283" t="s">
        <v>100</v>
      </c>
    </row>
    <row r="2166" spans="1:5" x14ac:dyDescent="0.15">
      <c r="A2166" s="283">
        <v>60437</v>
      </c>
      <c r="B2166" s="283" t="s">
        <v>12952</v>
      </c>
      <c r="C2166" s="283" t="s">
        <v>12952</v>
      </c>
      <c r="D2166" s="283" t="s">
        <v>12953</v>
      </c>
      <c r="E2166" s="283" t="s">
        <v>85</v>
      </c>
    </row>
    <row r="2167" spans="1:5" x14ac:dyDescent="0.15">
      <c r="A2167" s="283">
        <v>60438</v>
      </c>
      <c r="B2167" s="283" t="s">
        <v>3056</v>
      </c>
      <c r="C2167" s="283" t="s">
        <v>3057</v>
      </c>
      <c r="D2167" s="283" t="s">
        <v>380</v>
      </c>
      <c r="E2167" s="283" t="s">
        <v>85</v>
      </c>
    </row>
    <row r="2168" spans="1:5" x14ac:dyDescent="0.15">
      <c r="A2168" s="283">
        <v>60439</v>
      </c>
      <c r="B2168" s="283" t="s">
        <v>3058</v>
      </c>
      <c r="C2168" s="283" t="s">
        <v>3058</v>
      </c>
      <c r="D2168" s="283" t="s">
        <v>341</v>
      </c>
      <c r="E2168" s="283" t="s">
        <v>85</v>
      </c>
    </row>
    <row r="2169" spans="1:5" x14ac:dyDescent="0.15">
      <c r="A2169" s="283">
        <v>60440</v>
      </c>
      <c r="B2169" s="283" t="s">
        <v>3059</v>
      </c>
      <c r="C2169" s="283" t="s">
        <v>3059</v>
      </c>
      <c r="D2169" s="283" t="s">
        <v>354</v>
      </c>
    </row>
    <row r="2170" spans="1:5" x14ac:dyDescent="0.15">
      <c r="A2170" s="283">
        <v>60441</v>
      </c>
      <c r="B2170" s="283" t="s">
        <v>3060</v>
      </c>
      <c r="C2170" s="283" t="s">
        <v>3061</v>
      </c>
      <c r="D2170" s="283" t="s">
        <v>652</v>
      </c>
      <c r="E2170" s="283" t="s">
        <v>100</v>
      </c>
    </row>
    <row r="2171" spans="1:5" x14ac:dyDescent="0.15">
      <c r="A2171" s="283">
        <v>60442</v>
      </c>
      <c r="B2171" s="283" t="s">
        <v>3062</v>
      </c>
      <c r="C2171" s="283" t="s">
        <v>3062</v>
      </c>
      <c r="D2171" s="283" t="s">
        <v>1281</v>
      </c>
      <c r="E2171" s="283" t="s">
        <v>149</v>
      </c>
    </row>
    <row r="2172" spans="1:5" x14ac:dyDescent="0.15">
      <c r="A2172" s="283">
        <v>60445</v>
      </c>
      <c r="B2172" s="283" t="s">
        <v>14530</v>
      </c>
      <c r="C2172" s="283" t="s">
        <v>14531</v>
      </c>
      <c r="D2172" s="283" t="s">
        <v>14532</v>
      </c>
      <c r="E2172" s="283" t="s">
        <v>85</v>
      </c>
    </row>
    <row r="2173" spans="1:5" x14ac:dyDescent="0.15">
      <c r="A2173" s="283">
        <v>60446</v>
      </c>
      <c r="B2173" s="283" t="s">
        <v>3063</v>
      </c>
      <c r="C2173" s="283" t="s">
        <v>3063</v>
      </c>
      <c r="D2173" s="283" t="s">
        <v>724</v>
      </c>
      <c r="E2173" s="283" t="s">
        <v>85</v>
      </c>
    </row>
    <row r="2174" spans="1:5" x14ac:dyDescent="0.15">
      <c r="A2174" s="283">
        <v>60447</v>
      </c>
      <c r="B2174" s="283" t="s">
        <v>3064</v>
      </c>
      <c r="C2174" s="283" t="s">
        <v>3065</v>
      </c>
      <c r="D2174" s="283" t="s">
        <v>2641</v>
      </c>
    </row>
    <row r="2175" spans="1:5" x14ac:dyDescent="0.15">
      <c r="A2175" s="283">
        <v>60448</v>
      </c>
      <c r="B2175" s="283" t="s">
        <v>3066</v>
      </c>
      <c r="C2175" s="283" t="s">
        <v>3066</v>
      </c>
      <c r="D2175" s="283" t="s">
        <v>2641</v>
      </c>
      <c r="E2175" s="283" t="s">
        <v>979</v>
      </c>
    </row>
    <row r="2176" spans="1:5" x14ac:dyDescent="0.15">
      <c r="A2176" s="283">
        <v>60449</v>
      </c>
      <c r="B2176" s="283" t="s">
        <v>3067</v>
      </c>
      <c r="C2176" s="283" t="s">
        <v>3068</v>
      </c>
      <c r="D2176" s="283" t="s">
        <v>2641</v>
      </c>
      <c r="E2176" s="283" t="s">
        <v>100</v>
      </c>
    </row>
    <row r="2177" spans="1:5" x14ac:dyDescent="0.15">
      <c r="A2177" s="283">
        <v>60451</v>
      </c>
      <c r="B2177" s="283" t="s">
        <v>3069</v>
      </c>
      <c r="C2177" s="283" t="s">
        <v>3069</v>
      </c>
      <c r="D2177" s="283" t="s">
        <v>236</v>
      </c>
      <c r="E2177" s="283" t="s">
        <v>100</v>
      </c>
    </row>
    <row r="2178" spans="1:5" x14ac:dyDescent="0.15">
      <c r="A2178" s="283">
        <v>60453</v>
      </c>
      <c r="B2178" s="283" t="s">
        <v>3070</v>
      </c>
      <c r="C2178" s="283" t="s">
        <v>2953</v>
      </c>
      <c r="D2178" s="283" t="s">
        <v>134</v>
      </c>
    </row>
    <row r="2179" spans="1:5" x14ac:dyDescent="0.15">
      <c r="A2179" s="283">
        <v>60454</v>
      </c>
      <c r="B2179" s="283" t="s">
        <v>3071</v>
      </c>
      <c r="C2179" s="283" t="s">
        <v>3071</v>
      </c>
      <c r="D2179" s="283" t="s">
        <v>140</v>
      </c>
      <c r="E2179" s="283" t="s">
        <v>85</v>
      </c>
    </row>
    <row r="2180" spans="1:5" x14ac:dyDescent="0.15">
      <c r="A2180" s="283">
        <v>60456</v>
      </c>
      <c r="B2180" s="283" t="s">
        <v>12954</v>
      </c>
      <c r="C2180" s="283" t="s">
        <v>12954</v>
      </c>
      <c r="D2180" s="283" t="s">
        <v>12955</v>
      </c>
    </row>
    <row r="2181" spans="1:5" x14ac:dyDescent="0.15">
      <c r="A2181" s="283">
        <v>60457</v>
      </c>
      <c r="B2181" s="283" t="s">
        <v>3072</v>
      </c>
      <c r="C2181" s="283" t="s">
        <v>3072</v>
      </c>
      <c r="D2181" s="283" t="s">
        <v>1773</v>
      </c>
    </row>
    <row r="2182" spans="1:5" x14ac:dyDescent="0.15">
      <c r="A2182" s="283">
        <v>60458</v>
      </c>
      <c r="B2182" s="283" t="s">
        <v>3073</v>
      </c>
      <c r="C2182" s="283" t="s">
        <v>3073</v>
      </c>
      <c r="D2182" s="283" t="s">
        <v>3579</v>
      </c>
    </row>
    <row r="2183" spans="1:5" x14ac:dyDescent="0.15">
      <c r="A2183" s="283">
        <v>60459</v>
      </c>
      <c r="B2183" s="283" t="s">
        <v>3074</v>
      </c>
      <c r="C2183" s="283" t="s">
        <v>3075</v>
      </c>
      <c r="D2183" s="283" t="s">
        <v>577</v>
      </c>
    </row>
    <row r="2184" spans="1:5" x14ac:dyDescent="0.15">
      <c r="A2184" s="283">
        <v>60460</v>
      </c>
      <c r="B2184" s="283" t="s">
        <v>3076</v>
      </c>
      <c r="C2184" s="283" t="s">
        <v>3077</v>
      </c>
      <c r="D2184" s="283" t="s">
        <v>765</v>
      </c>
    </row>
    <row r="2185" spans="1:5" x14ac:dyDescent="0.15">
      <c r="A2185" s="283">
        <v>60461</v>
      </c>
      <c r="B2185" s="283" t="s">
        <v>3078</v>
      </c>
      <c r="C2185" s="283" t="s">
        <v>3079</v>
      </c>
      <c r="D2185" s="283" t="s">
        <v>376</v>
      </c>
      <c r="E2185" s="283" t="s">
        <v>85</v>
      </c>
    </row>
    <row r="2186" spans="1:5" x14ac:dyDescent="0.15">
      <c r="A2186" s="283">
        <v>60464</v>
      </c>
      <c r="B2186" s="283" t="s">
        <v>3080</v>
      </c>
      <c r="C2186" s="283" t="s">
        <v>3081</v>
      </c>
      <c r="D2186" s="283" t="s">
        <v>151</v>
      </c>
    </row>
    <row r="2187" spans="1:5" x14ac:dyDescent="0.15">
      <c r="A2187" s="283">
        <v>60465</v>
      </c>
      <c r="B2187" s="283" t="s">
        <v>3082</v>
      </c>
      <c r="C2187" s="283" t="s">
        <v>3083</v>
      </c>
      <c r="D2187" s="283" t="s">
        <v>703</v>
      </c>
      <c r="E2187" s="283" t="s">
        <v>85</v>
      </c>
    </row>
    <row r="2188" spans="1:5" x14ac:dyDescent="0.15">
      <c r="A2188" s="283">
        <v>60466</v>
      </c>
      <c r="B2188" s="283" t="s">
        <v>3084</v>
      </c>
      <c r="C2188" s="283" t="s">
        <v>3084</v>
      </c>
      <c r="D2188" s="283" t="s">
        <v>939</v>
      </c>
    </row>
    <row r="2189" spans="1:5" x14ac:dyDescent="0.15">
      <c r="A2189" s="283">
        <v>60467</v>
      </c>
      <c r="B2189" s="283" t="s">
        <v>3085</v>
      </c>
      <c r="C2189" s="283" t="s">
        <v>3085</v>
      </c>
      <c r="D2189" s="283" t="s">
        <v>902</v>
      </c>
      <c r="E2189" s="283" t="s">
        <v>100</v>
      </c>
    </row>
    <row r="2190" spans="1:5" x14ac:dyDescent="0.15">
      <c r="A2190" s="283">
        <v>60468</v>
      </c>
      <c r="B2190" s="283" t="s">
        <v>3086</v>
      </c>
      <c r="C2190" s="283" t="s">
        <v>3086</v>
      </c>
      <c r="D2190" s="283" t="s">
        <v>128</v>
      </c>
      <c r="E2190" s="283" t="s">
        <v>149</v>
      </c>
    </row>
    <row r="2191" spans="1:5" x14ac:dyDescent="0.15">
      <c r="A2191" s="283">
        <v>60469</v>
      </c>
      <c r="B2191" s="283" t="s">
        <v>14533</v>
      </c>
      <c r="C2191" s="283" t="s">
        <v>14533</v>
      </c>
      <c r="D2191" s="283" t="s">
        <v>310</v>
      </c>
      <c r="E2191" s="283" t="s">
        <v>149</v>
      </c>
    </row>
    <row r="2192" spans="1:5" x14ac:dyDescent="0.15">
      <c r="A2192" s="283">
        <v>60470</v>
      </c>
      <c r="B2192" s="283" t="s">
        <v>3087</v>
      </c>
      <c r="C2192" s="283" t="s">
        <v>3087</v>
      </c>
      <c r="D2192" s="283" t="s">
        <v>1078</v>
      </c>
      <c r="E2192" s="283" t="s">
        <v>85</v>
      </c>
    </row>
    <row r="2193" spans="1:5" x14ac:dyDescent="0.15">
      <c r="A2193" s="283">
        <v>60471</v>
      </c>
      <c r="B2193" s="283" t="s">
        <v>3088</v>
      </c>
      <c r="C2193" s="283" t="s">
        <v>3088</v>
      </c>
      <c r="D2193" s="283" t="s">
        <v>926</v>
      </c>
    </row>
    <row r="2194" spans="1:5" x14ac:dyDescent="0.15">
      <c r="A2194" s="283">
        <v>60472</v>
      </c>
      <c r="B2194" s="283" t="s">
        <v>3089</v>
      </c>
      <c r="C2194" s="283" t="s">
        <v>3090</v>
      </c>
      <c r="D2194" s="283" t="s">
        <v>368</v>
      </c>
      <c r="E2194" s="283" t="s">
        <v>85</v>
      </c>
    </row>
    <row r="2195" spans="1:5" x14ac:dyDescent="0.15">
      <c r="A2195" s="283">
        <v>60473</v>
      </c>
      <c r="B2195" s="283" t="s">
        <v>3091</v>
      </c>
      <c r="C2195" s="283" t="s">
        <v>3091</v>
      </c>
      <c r="D2195" s="283" t="s">
        <v>368</v>
      </c>
      <c r="E2195" s="283" t="s">
        <v>100</v>
      </c>
    </row>
    <row r="2196" spans="1:5" x14ac:dyDescent="0.15">
      <c r="A2196" s="283">
        <v>60474</v>
      </c>
      <c r="B2196" s="283" t="s">
        <v>3092</v>
      </c>
      <c r="C2196" s="283" t="s">
        <v>3092</v>
      </c>
      <c r="D2196" s="283" t="s">
        <v>210</v>
      </c>
    </row>
    <row r="2197" spans="1:5" x14ac:dyDescent="0.15">
      <c r="A2197" s="283">
        <v>60475</v>
      </c>
      <c r="B2197" s="283" t="s">
        <v>3093</v>
      </c>
      <c r="C2197" s="283" t="s">
        <v>3093</v>
      </c>
      <c r="D2197" s="283" t="s">
        <v>836</v>
      </c>
    </row>
    <row r="2198" spans="1:5" x14ac:dyDescent="0.15">
      <c r="A2198" s="283">
        <v>60477</v>
      </c>
      <c r="B2198" s="283" t="s">
        <v>3094</v>
      </c>
      <c r="C2198" s="283" t="s">
        <v>3094</v>
      </c>
      <c r="D2198" s="283" t="s">
        <v>218</v>
      </c>
    </row>
    <row r="2199" spans="1:5" x14ac:dyDescent="0.15">
      <c r="A2199" s="283">
        <v>60478</v>
      </c>
      <c r="B2199" s="283" t="s">
        <v>14534</v>
      </c>
      <c r="C2199" s="283" t="s">
        <v>14534</v>
      </c>
      <c r="D2199" s="283" t="s">
        <v>489</v>
      </c>
      <c r="E2199" s="283" t="s">
        <v>85</v>
      </c>
    </row>
    <row r="2200" spans="1:5" x14ac:dyDescent="0.15">
      <c r="A2200" s="283">
        <v>60479</v>
      </c>
      <c r="B2200" s="283" t="s">
        <v>12621</v>
      </c>
      <c r="C2200" s="283" t="s">
        <v>12621</v>
      </c>
      <c r="D2200" s="283" t="s">
        <v>2708</v>
      </c>
      <c r="E2200" s="283" t="s">
        <v>85</v>
      </c>
    </row>
    <row r="2201" spans="1:5" x14ac:dyDescent="0.15">
      <c r="A2201" s="283">
        <v>60480</v>
      </c>
      <c r="B2201" s="283" t="s">
        <v>3095</v>
      </c>
      <c r="C2201" s="283" t="s">
        <v>3095</v>
      </c>
      <c r="D2201" s="283" t="s">
        <v>168</v>
      </c>
      <c r="E2201" s="283" t="s">
        <v>85</v>
      </c>
    </row>
    <row r="2202" spans="1:5" x14ac:dyDescent="0.15">
      <c r="A2202" s="283">
        <v>60481</v>
      </c>
      <c r="B2202" s="283" t="s">
        <v>3096</v>
      </c>
      <c r="C2202" s="283" t="s">
        <v>3097</v>
      </c>
      <c r="D2202" s="283" t="s">
        <v>411</v>
      </c>
    </row>
    <row r="2203" spans="1:5" x14ac:dyDescent="0.15">
      <c r="A2203" s="283">
        <v>60483</v>
      </c>
      <c r="B2203" s="283" t="s">
        <v>3098</v>
      </c>
      <c r="C2203" s="283" t="s">
        <v>3098</v>
      </c>
      <c r="D2203" s="283" t="s">
        <v>943</v>
      </c>
      <c r="E2203" s="283" t="s">
        <v>85</v>
      </c>
    </row>
    <row r="2204" spans="1:5" x14ac:dyDescent="0.15">
      <c r="A2204" s="283">
        <v>60484</v>
      </c>
      <c r="B2204" s="283" t="s">
        <v>3099</v>
      </c>
      <c r="C2204" s="283" t="s">
        <v>3099</v>
      </c>
      <c r="D2204" s="283" t="s">
        <v>943</v>
      </c>
      <c r="E2204" s="283" t="s">
        <v>85</v>
      </c>
    </row>
    <row r="2205" spans="1:5" x14ac:dyDescent="0.15">
      <c r="A2205" s="283">
        <v>60485</v>
      </c>
      <c r="B2205" s="283" t="s">
        <v>3100</v>
      </c>
      <c r="C2205" s="283" t="s">
        <v>3100</v>
      </c>
      <c r="D2205" s="283" t="s">
        <v>943</v>
      </c>
      <c r="E2205" s="283" t="s">
        <v>85</v>
      </c>
    </row>
    <row r="2206" spans="1:5" x14ac:dyDescent="0.15">
      <c r="A2206" s="283">
        <v>60487</v>
      </c>
      <c r="B2206" s="283" t="s">
        <v>3101</v>
      </c>
      <c r="C2206" s="283" t="s">
        <v>3101</v>
      </c>
      <c r="D2206" s="283" t="s">
        <v>566</v>
      </c>
      <c r="E2206" s="283" t="s">
        <v>85</v>
      </c>
    </row>
    <row r="2207" spans="1:5" x14ac:dyDescent="0.15">
      <c r="A2207" s="283">
        <v>60489</v>
      </c>
      <c r="B2207" s="283" t="s">
        <v>3102</v>
      </c>
      <c r="C2207" s="283" t="s">
        <v>3103</v>
      </c>
      <c r="D2207" s="283" t="s">
        <v>237</v>
      </c>
    </row>
    <row r="2208" spans="1:5" x14ac:dyDescent="0.15">
      <c r="A2208" s="283">
        <v>60490</v>
      </c>
      <c r="B2208" s="283" t="s">
        <v>3104</v>
      </c>
      <c r="C2208" s="283" t="s">
        <v>3105</v>
      </c>
      <c r="D2208" s="283" t="s">
        <v>263</v>
      </c>
    </row>
    <row r="2209" spans="1:5" x14ac:dyDescent="0.15">
      <c r="A2209" s="283">
        <v>60493</v>
      </c>
      <c r="B2209" s="283" t="s">
        <v>3106</v>
      </c>
      <c r="C2209" s="283" t="s">
        <v>3107</v>
      </c>
      <c r="D2209" s="283" t="s">
        <v>227</v>
      </c>
      <c r="E2209" s="283" t="s">
        <v>85</v>
      </c>
    </row>
    <row r="2210" spans="1:5" x14ac:dyDescent="0.15">
      <c r="A2210" s="283">
        <v>60494</v>
      </c>
      <c r="B2210" s="283" t="s">
        <v>3108</v>
      </c>
      <c r="C2210" s="283" t="s">
        <v>3108</v>
      </c>
      <c r="D2210" s="283" t="s">
        <v>580</v>
      </c>
      <c r="E2210" s="283" t="s">
        <v>149</v>
      </c>
    </row>
    <row r="2211" spans="1:5" x14ac:dyDescent="0.15">
      <c r="A2211" s="283">
        <v>60495</v>
      </c>
      <c r="B2211" s="283" t="s">
        <v>3109</v>
      </c>
      <c r="C2211" s="283" t="s">
        <v>3109</v>
      </c>
      <c r="D2211" s="283" t="s">
        <v>743</v>
      </c>
      <c r="E2211" s="283" t="s">
        <v>282</v>
      </c>
    </row>
    <row r="2212" spans="1:5" x14ac:dyDescent="0.15">
      <c r="A2212" s="283">
        <v>60496</v>
      </c>
      <c r="B2212" s="283" t="s">
        <v>3110</v>
      </c>
      <c r="C2212" s="283" t="s">
        <v>3111</v>
      </c>
      <c r="D2212" s="283" t="s">
        <v>1024</v>
      </c>
    </row>
    <row r="2213" spans="1:5" x14ac:dyDescent="0.15">
      <c r="A2213" s="283">
        <v>60497</v>
      </c>
      <c r="B2213" s="283" t="s">
        <v>3112</v>
      </c>
      <c r="C2213" s="283" t="s">
        <v>3112</v>
      </c>
      <c r="D2213" s="283" t="s">
        <v>617</v>
      </c>
    </row>
    <row r="2214" spans="1:5" x14ac:dyDescent="0.15">
      <c r="A2214" s="283">
        <v>60500</v>
      </c>
      <c r="B2214" s="283" t="s">
        <v>3114</v>
      </c>
      <c r="C2214" s="283" t="s">
        <v>3114</v>
      </c>
      <c r="D2214" s="283" t="s">
        <v>137</v>
      </c>
      <c r="E2214" s="283" t="s">
        <v>100</v>
      </c>
    </row>
    <row r="2215" spans="1:5" x14ac:dyDescent="0.15">
      <c r="A2215" s="283">
        <v>60501</v>
      </c>
      <c r="B2215" s="283" t="s">
        <v>3115</v>
      </c>
      <c r="C2215" s="283" t="s">
        <v>3115</v>
      </c>
      <c r="D2215" s="283" t="s">
        <v>407</v>
      </c>
      <c r="E2215" s="283" t="s">
        <v>100</v>
      </c>
    </row>
    <row r="2216" spans="1:5" x14ac:dyDescent="0.15">
      <c r="A2216" s="283">
        <v>60503</v>
      </c>
      <c r="B2216" s="283" t="s">
        <v>3116</v>
      </c>
      <c r="C2216" s="283" t="s">
        <v>3116</v>
      </c>
      <c r="D2216" s="283" t="s">
        <v>1305</v>
      </c>
    </row>
    <row r="2217" spans="1:5" x14ac:dyDescent="0.15">
      <c r="A2217" s="283">
        <v>60504</v>
      </c>
      <c r="B2217" s="283" t="s">
        <v>3117</v>
      </c>
      <c r="C2217" s="283" t="s">
        <v>3117</v>
      </c>
      <c r="D2217" s="283" t="s">
        <v>1305</v>
      </c>
    </row>
    <row r="2218" spans="1:5" x14ac:dyDescent="0.15">
      <c r="A2218" s="283">
        <v>60505</v>
      </c>
      <c r="B2218" s="283" t="s">
        <v>14535</v>
      </c>
      <c r="C2218" s="283" t="s">
        <v>14535</v>
      </c>
      <c r="D2218" s="283" t="s">
        <v>1305</v>
      </c>
    </row>
    <row r="2219" spans="1:5" x14ac:dyDescent="0.15">
      <c r="A2219" s="283">
        <v>60506</v>
      </c>
      <c r="B2219" s="283" t="s">
        <v>3118</v>
      </c>
      <c r="C2219" s="283" t="s">
        <v>3118</v>
      </c>
      <c r="D2219" s="283" t="s">
        <v>1305</v>
      </c>
    </row>
    <row r="2220" spans="1:5" x14ac:dyDescent="0.15">
      <c r="A2220" s="283">
        <v>60507</v>
      </c>
      <c r="B2220" s="283" t="s">
        <v>3119</v>
      </c>
      <c r="C2220" s="283" t="s">
        <v>3119</v>
      </c>
      <c r="D2220" s="283" t="s">
        <v>701</v>
      </c>
    </row>
    <row r="2221" spans="1:5" x14ac:dyDescent="0.15">
      <c r="A2221" s="283">
        <v>60508</v>
      </c>
      <c r="B2221" s="283" t="s">
        <v>3120</v>
      </c>
      <c r="C2221" s="283" t="s">
        <v>3120</v>
      </c>
      <c r="D2221" s="283" t="s">
        <v>643</v>
      </c>
      <c r="E2221" s="283" t="s">
        <v>85</v>
      </c>
    </row>
    <row r="2222" spans="1:5" x14ac:dyDescent="0.15">
      <c r="A2222" s="283">
        <v>60512</v>
      </c>
      <c r="B2222" s="283" t="s">
        <v>3122</v>
      </c>
      <c r="C2222" s="283" t="s">
        <v>3122</v>
      </c>
      <c r="D2222" s="283" t="s">
        <v>3121</v>
      </c>
      <c r="E2222" s="283" t="s">
        <v>85</v>
      </c>
    </row>
    <row r="2223" spans="1:5" x14ac:dyDescent="0.15">
      <c r="A2223" s="283">
        <v>60513</v>
      </c>
      <c r="B2223" s="283" t="s">
        <v>3123</v>
      </c>
      <c r="C2223" s="283" t="s">
        <v>3124</v>
      </c>
      <c r="D2223" s="283" t="s">
        <v>13148</v>
      </c>
      <c r="E2223" s="283" t="s">
        <v>85</v>
      </c>
    </row>
    <row r="2224" spans="1:5" x14ac:dyDescent="0.15">
      <c r="A2224" s="283">
        <v>60514</v>
      </c>
      <c r="B2224" s="283" t="s">
        <v>3125</v>
      </c>
      <c r="C2224" s="283" t="s">
        <v>3125</v>
      </c>
      <c r="D2224" s="283" t="s">
        <v>438</v>
      </c>
      <c r="E2224" s="283" t="s">
        <v>85</v>
      </c>
    </row>
    <row r="2225" spans="1:5" x14ac:dyDescent="0.15">
      <c r="A2225" s="283">
        <v>60517</v>
      </c>
      <c r="B2225" s="283" t="s">
        <v>3126</v>
      </c>
      <c r="C2225" s="283" t="s">
        <v>3126</v>
      </c>
      <c r="D2225" s="283" t="s">
        <v>84</v>
      </c>
      <c r="E2225" s="283" t="s">
        <v>100</v>
      </c>
    </row>
    <row r="2226" spans="1:5" x14ac:dyDescent="0.15">
      <c r="A2226" s="283">
        <v>60519</v>
      </c>
      <c r="B2226" s="283" t="s">
        <v>14536</v>
      </c>
      <c r="C2226" s="283" t="s">
        <v>14536</v>
      </c>
      <c r="D2226" s="283" t="s">
        <v>873</v>
      </c>
      <c r="E2226" s="283" t="s">
        <v>85</v>
      </c>
    </row>
    <row r="2227" spans="1:5" x14ac:dyDescent="0.15">
      <c r="A2227" s="283">
        <v>60521</v>
      </c>
      <c r="B2227" s="283" t="s">
        <v>3127</v>
      </c>
      <c r="C2227" s="283" t="s">
        <v>3128</v>
      </c>
      <c r="D2227" s="283" t="s">
        <v>317</v>
      </c>
      <c r="E2227" s="283" t="s">
        <v>100</v>
      </c>
    </row>
    <row r="2228" spans="1:5" x14ac:dyDescent="0.15">
      <c r="A2228" s="283">
        <v>60524</v>
      </c>
      <c r="B2228" s="283" t="s">
        <v>3129</v>
      </c>
      <c r="C2228" s="283" t="s">
        <v>3130</v>
      </c>
      <c r="D2228" s="283" t="s">
        <v>301</v>
      </c>
    </row>
    <row r="2229" spans="1:5" x14ac:dyDescent="0.15">
      <c r="A2229" s="283">
        <v>60525</v>
      </c>
      <c r="B2229" s="283" t="s">
        <v>3131</v>
      </c>
      <c r="C2229" s="283" t="s">
        <v>3131</v>
      </c>
      <c r="D2229" s="283" t="s">
        <v>151</v>
      </c>
    </row>
    <row r="2230" spans="1:5" x14ac:dyDescent="0.15">
      <c r="A2230" s="283">
        <v>60526</v>
      </c>
      <c r="B2230" s="283" t="s">
        <v>3132</v>
      </c>
      <c r="C2230" s="283" t="s">
        <v>3132</v>
      </c>
      <c r="D2230" s="283" t="s">
        <v>801</v>
      </c>
      <c r="E2230" s="283" t="s">
        <v>85</v>
      </c>
    </row>
    <row r="2231" spans="1:5" x14ac:dyDescent="0.15">
      <c r="A2231" s="283">
        <v>60527</v>
      </c>
      <c r="B2231" s="283" t="s">
        <v>14537</v>
      </c>
      <c r="C2231" s="283" t="s">
        <v>14538</v>
      </c>
      <c r="D2231" s="283" t="s">
        <v>276</v>
      </c>
      <c r="E2231" s="283" t="s">
        <v>85</v>
      </c>
    </row>
    <row r="2232" spans="1:5" x14ac:dyDescent="0.15">
      <c r="A2232" s="283">
        <v>60528</v>
      </c>
      <c r="B2232" s="283" t="s">
        <v>3133</v>
      </c>
      <c r="C2232" s="283" t="s">
        <v>3134</v>
      </c>
      <c r="D2232" s="283" t="s">
        <v>118</v>
      </c>
      <c r="E2232" s="283" t="s">
        <v>149</v>
      </c>
    </row>
    <row r="2233" spans="1:5" x14ac:dyDescent="0.15">
      <c r="A2233" s="283">
        <v>60529</v>
      </c>
      <c r="B2233" s="283" t="s">
        <v>3135</v>
      </c>
      <c r="C2233" s="283" t="s">
        <v>3135</v>
      </c>
      <c r="D2233" s="283" t="s">
        <v>689</v>
      </c>
    </row>
    <row r="2234" spans="1:5" x14ac:dyDescent="0.15">
      <c r="A2234" s="283">
        <v>60530</v>
      </c>
      <c r="B2234" s="283" t="s">
        <v>3136</v>
      </c>
      <c r="C2234" s="283" t="s">
        <v>3137</v>
      </c>
      <c r="D2234" s="283" t="s">
        <v>689</v>
      </c>
    </row>
    <row r="2235" spans="1:5" x14ac:dyDescent="0.15">
      <c r="A2235" s="283">
        <v>60531</v>
      </c>
      <c r="B2235" s="283" t="s">
        <v>3138</v>
      </c>
      <c r="C2235" s="283" t="s">
        <v>3138</v>
      </c>
      <c r="D2235" s="283" t="s">
        <v>1993</v>
      </c>
    </row>
    <row r="2236" spans="1:5" x14ac:dyDescent="0.15">
      <c r="A2236" s="283">
        <v>60532</v>
      </c>
      <c r="B2236" s="283" t="s">
        <v>12956</v>
      </c>
      <c r="C2236" s="283" t="s">
        <v>12957</v>
      </c>
      <c r="D2236" s="283" t="s">
        <v>1529</v>
      </c>
    </row>
    <row r="2237" spans="1:5" x14ac:dyDescent="0.15">
      <c r="A2237" s="283">
        <v>60533</v>
      </c>
      <c r="B2237" s="283" t="s">
        <v>3139</v>
      </c>
      <c r="C2237" s="283" t="s">
        <v>3139</v>
      </c>
      <c r="D2237" s="283" t="s">
        <v>476</v>
      </c>
      <c r="E2237" s="283" t="s">
        <v>85</v>
      </c>
    </row>
    <row r="2238" spans="1:5" x14ac:dyDescent="0.15">
      <c r="A2238" s="283">
        <v>60534</v>
      </c>
      <c r="B2238" s="283" t="s">
        <v>3140</v>
      </c>
      <c r="C2238" s="283" t="s">
        <v>3141</v>
      </c>
      <c r="D2238" s="283" t="s">
        <v>985</v>
      </c>
      <c r="E2238" s="283" t="s">
        <v>85</v>
      </c>
    </row>
    <row r="2239" spans="1:5" x14ac:dyDescent="0.15">
      <c r="A2239" s="283">
        <v>60535</v>
      </c>
      <c r="B2239" s="283" t="s">
        <v>3142</v>
      </c>
      <c r="C2239" s="283" t="s">
        <v>3142</v>
      </c>
      <c r="D2239" s="283" t="s">
        <v>326</v>
      </c>
      <c r="E2239" s="283" t="s">
        <v>85</v>
      </c>
    </row>
    <row r="2240" spans="1:5" x14ac:dyDescent="0.15">
      <c r="A2240" s="283">
        <v>60536</v>
      </c>
      <c r="B2240" s="283" t="s">
        <v>3143</v>
      </c>
      <c r="C2240" s="283" t="s">
        <v>3144</v>
      </c>
      <c r="D2240" s="283" t="s">
        <v>273</v>
      </c>
    </row>
    <row r="2241" spans="1:5" x14ac:dyDescent="0.15">
      <c r="A2241" s="283">
        <v>60539</v>
      </c>
      <c r="B2241" s="283" t="s">
        <v>3145</v>
      </c>
      <c r="C2241" s="283" t="s">
        <v>3145</v>
      </c>
      <c r="D2241" s="283" t="s">
        <v>1541</v>
      </c>
      <c r="E2241" s="283" t="s">
        <v>85</v>
      </c>
    </row>
    <row r="2242" spans="1:5" x14ac:dyDescent="0.15">
      <c r="A2242" s="283">
        <v>60540</v>
      </c>
      <c r="B2242" s="283" t="s">
        <v>3146</v>
      </c>
      <c r="C2242" s="283" t="s">
        <v>3146</v>
      </c>
      <c r="D2242" s="283" t="s">
        <v>574</v>
      </c>
    </row>
    <row r="2243" spans="1:5" x14ac:dyDescent="0.15">
      <c r="A2243" s="283">
        <v>60541</v>
      </c>
      <c r="B2243" s="283" t="s">
        <v>3147</v>
      </c>
      <c r="C2243" s="283" t="s">
        <v>3147</v>
      </c>
      <c r="D2243" s="283" t="s">
        <v>87</v>
      </c>
    </row>
    <row r="2244" spans="1:5" x14ac:dyDescent="0.15">
      <c r="A2244" s="283">
        <v>60542</v>
      </c>
      <c r="B2244" s="283" t="s">
        <v>3148</v>
      </c>
      <c r="C2244" s="283" t="s">
        <v>3149</v>
      </c>
      <c r="D2244" s="283" t="s">
        <v>213</v>
      </c>
    </row>
    <row r="2245" spans="1:5" x14ac:dyDescent="0.15">
      <c r="A2245" s="283">
        <v>60543</v>
      </c>
      <c r="B2245" s="283" t="s">
        <v>3150</v>
      </c>
      <c r="C2245" s="283" t="s">
        <v>3151</v>
      </c>
      <c r="D2245" s="283" t="s">
        <v>213</v>
      </c>
      <c r="E2245" s="283" t="s">
        <v>85</v>
      </c>
    </row>
    <row r="2246" spans="1:5" x14ac:dyDescent="0.15">
      <c r="A2246" s="283">
        <v>60545</v>
      </c>
      <c r="B2246" s="283" t="s">
        <v>3152</v>
      </c>
      <c r="C2246" s="283" t="s">
        <v>3152</v>
      </c>
      <c r="D2246" s="283" t="s">
        <v>641</v>
      </c>
      <c r="E2246" s="283" t="s">
        <v>85</v>
      </c>
    </row>
    <row r="2247" spans="1:5" x14ac:dyDescent="0.15">
      <c r="A2247" s="283">
        <v>60546</v>
      </c>
      <c r="B2247" s="283" t="s">
        <v>3153</v>
      </c>
      <c r="C2247" s="283" t="s">
        <v>3153</v>
      </c>
      <c r="D2247" s="283" t="s">
        <v>1095</v>
      </c>
      <c r="E2247" s="283" t="s">
        <v>100</v>
      </c>
    </row>
    <row r="2248" spans="1:5" x14ac:dyDescent="0.15">
      <c r="A2248" s="283">
        <v>60547</v>
      </c>
      <c r="B2248" s="283" t="s">
        <v>3154</v>
      </c>
      <c r="C2248" s="283" t="s">
        <v>3154</v>
      </c>
      <c r="D2248" s="283" t="s">
        <v>836</v>
      </c>
      <c r="E2248" s="283" t="s">
        <v>85</v>
      </c>
    </row>
    <row r="2249" spans="1:5" x14ac:dyDescent="0.15">
      <c r="A2249" s="283">
        <v>60548</v>
      </c>
      <c r="B2249" s="283" t="s">
        <v>3155</v>
      </c>
      <c r="C2249" s="283" t="s">
        <v>3156</v>
      </c>
      <c r="D2249" s="283" t="s">
        <v>961</v>
      </c>
    </row>
    <row r="2250" spans="1:5" x14ac:dyDescent="0.15">
      <c r="A2250" s="283">
        <v>60549</v>
      </c>
      <c r="B2250" s="283" t="s">
        <v>3157</v>
      </c>
      <c r="C2250" s="283" t="s">
        <v>3157</v>
      </c>
      <c r="D2250" s="283" t="s">
        <v>1275</v>
      </c>
    </row>
    <row r="2251" spans="1:5" x14ac:dyDescent="0.15">
      <c r="A2251" s="283">
        <v>60551</v>
      </c>
      <c r="B2251" s="283" t="s">
        <v>3158</v>
      </c>
      <c r="C2251" s="283" t="s">
        <v>3158</v>
      </c>
      <c r="D2251" s="283" t="s">
        <v>130</v>
      </c>
    </row>
    <row r="2252" spans="1:5" x14ac:dyDescent="0.15">
      <c r="A2252" s="283">
        <v>60552</v>
      </c>
      <c r="B2252" s="283" t="s">
        <v>3159</v>
      </c>
      <c r="C2252" s="283" t="s">
        <v>3160</v>
      </c>
      <c r="D2252" s="283" t="s">
        <v>591</v>
      </c>
      <c r="E2252" s="283" t="s">
        <v>100</v>
      </c>
    </row>
    <row r="2253" spans="1:5" x14ac:dyDescent="0.15">
      <c r="A2253" s="283">
        <v>60553</v>
      </c>
      <c r="B2253" s="283" t="s">
        <v>3161</v>
      </c>
      <c r="C2253" s="283" t="s">
        <v>3162</v>
      </c>
      <c r="D2253" s="283" t="s">
        <v>936</v>
      </c>
    </row>
    <row r="2254" spans="1:5" x14ac:dyDescent="0.15">
      <c r="A2254" s="283">
        <v>60554</v>
      </c>
      <c r="B2254" s="283" t="s">
        <v>3163</v>
      </c>
      <c r="C2254" s="283" t="s">
        <v>3163</v>
      </c>
      <c r="D2254" s="283" t="s">
        <v>121</v>
      </c>
      <c r="E2254" s="283" t="s">
        <v>85</v>
      </c>
    </row>
    <row r="2255" spans="1:5" x14ac:dyDescent="0.15">
      <c r="A2255" s="283">
        <v>60555</v>
      </c>
      <c r="B2255" s="283" t="s">
        <v>12623</v>
      </c>
      <c r="C2255" s="283" t="s">
        <v>12624</v>
      </c>
      <c r="D2255" s="283" t="s">
        <v>1372</v>
      </c>
      <c r="E2255" s="283" t="s">
        <v>149</v>
      </c>
    </row>
    <row r="2256" spans="1:5" x14ac:dyDescent="0.15">
      <c r="A2256" s="283">
        <v>60557</v>
      </c>
      <c r="B2256" s="283" t="s">
        <v>3164</v>
      </c>
      <c r="C2256" s="283" t="s">
        <v>3164</v>
      </c>
      <c r="D2256" s="283" t="s">
        <v>1078</v>
      </c>
    </row>
    <row r="2257" spans="1:5" x14ac:dyDescent="0.15">
      <c r="A2257" s="283">
        <v>60558</v>
      </c>
      <c r="B2257" s="283" t="s">
        <v>3165</v>
      </c>
      <c r="C2257" s="283" t="s">
        <v>3166</v>
      </c>
      <c r="D2257" s="283" t="s">
        <v>354</v>
      </c>
    </row>
    <row r="2258" spans="1:5" x14ac:dyDescent="0.15">
      <c r="A2258" s="283">
        <v>60559</v>
      </c>
      <c r="B2258" s="283" t="s">
        <v>3167</v>
      </c>
      <c r="C2258" s="283" t="s">
        <v>3167</v>
      </c>
      <c r="D2258" s="283" t="s">
        <v>1236</v>
      </c>
    </row>
    <row r="2259" spans="1:5" x14ac:dyDescent="0.15">
      <c r="A2259" s="283">
        <v>60560</v>
      </c>
      <c r="B2259" s="283" t="s">
        <v>3168</v>
      </c>
      <c r="C2259" s="283" t="s">
        <v>3168</v>
      </c>
      <c r="D2259" s="283" t="s">
        <v>1236</v>
      </c>
    </row>
    <row r="2260" spans="1:5" x14ac:dyDescent="0.15">
      <c r="A2260" s="283">
        <v>60561</v>
      </c>
      <c r="B2260" s="283" t="s">
        <v>3169</v>
      </c>
      <c r="C2260" s="283" t="s">
        <v>3169</v>
      </c>
      <c r="D2260" s="283" t="s">
        <v>1236</v>
      </c>
    </row>
    <row r="2261" spans="1:5" x14ac:dyDescent="0.15">
      <c r="A2261" s="283">
        <v>60562</v>
      </c>
      <c r="B2261" s="283" t="s">
        <v>3170</v>
      </c>
      <c r="C2261" s="283" t="s">
        <v>3170</v>
      </c>
      <c r="D2261" s="283" t="s">
        <v>411</v>
      </c>
    </row>
    <row r="2262" spans="1:5" x14ac:dyDescent="0.15">
      <c r="A2262" s="283">
        <v>60564</v>
      </c>
      <c r="B2262" s="283" t="s">
        <v>3171</v>
      </c>
      <c r="C2262" s="283" t="s">
        <v>3171</v>
      </c>
      <c r="D2262" s="283" t="s">
        <v>3172</v>
      </c>
    </row>
    <row r="2263" spans="1:5" x14ac:dyDescent="0.15">
      <c r="A2263" s="283">
        <v>60565</v>
      </c>
      <c r="B2263" s="283" t="s">
        <v>3173</v>
      </c>
      <c r="C2263" s="283" t="s">
        <v>3173</v>
      </c>
      <c r="D2263" s="283" t="s">
        <v>137</v>
      </c>
    </row>
    <row r="2264" spans="1:5" x14ac:dyDescent="0.15">
      <c r="A2264" s="283">
        <v>60566</v>
      </c>
      <c r="B2264" s="283" t="s">
        <v>3174</v>
      </c>
      <c r="C2264" s="283" t="s">
        <v>3174</v>
      </c>
      <c r="D2264" s="283" t="s">
        <v>142</v>
      </c>
    </row>
    <row r="2265" spans="1:5" x14ac:dyDescent="0.15">
      <c r="A2265" s="283">
        <v>60567</v>
      </c>
      <c r="B2265" s="283" t="s">
        <v>3175</v>
      </c>
      <c r="C2265" s="283" t="s">
        <v>3175</v>
      </c>
      <c r="D2265" s="283" t="s">
        <v>633</v>
      </c>
      <c r="E2265" s="283" t="s">
        <v>85</v>
      </c>
    </row>
    <row r="2266" spans="1:5" x14ac:dyDescent="0.15">
      <c r="A2266" s="283">
        <v>60568</v>
      </c>
      <c r="B2266" s="283" t="s">
        <v>3176</v>
      </c>
      <c r="C2266" s="283" t="s">
        <v>3176</v>
      </c>
      <c r="D2266" s="283" t="s">
        <v>433</v>
      </c>
    </row>
    <row r="2267" spans="1:5" x14ac:dyDescent="0.15">
      <c r="A2267" s="283">
        <v>60569</v>
      </c>
      <c r="B2267" s="283" t="s">
        <v>3177</v>
      </c>
      <c r="C2267" s="283" t="s">
        <v>3177</v>
      </c>
      <c r="D2267" s="283" t="s">
        <v>710</v>
      </c>
      <c r="E2267" s="283" t="s">
        <v>979</v>
      </c>
    </row>
    <row r="2268" spans="1:5" x14ac:dyDescent="0.15">
      <c r="A2268" s="283">
        <v>60573</v>
      </c>
      <c r="B2268" s="283" t="s">
        <v>3178</v>
      </c>
      <c r="C2268" s="283" t="s">
        <v>3178</v>
      </c>
      <c r="D2268" s="283" t="s">
        <v>2841</v>
      </c>
      <c r="E2268" s="283" t="s">
        <v>85</v>
      </c>
    </row>
    <row r="2269" spans="1:5" x14ac:dyDescent="0.15">
      <c r="A2269" s="283">
        <v>60575</v>
      </c>
      <c r="B2269" s="283" t="s">
        <v>14539</v>
      </c>
      <c r="C2269" s="283" t="s">
        <v>14540</v>
      </c>
      <c r="D2269" s="283" t="s">
        <v>158</v>
      </c>
      <c r="E2269" s="283" t="s">
        <v>85</v>
      </c>
    </row>
    <row r="2270" spans="1:5" x14ac:dyDescent="0.15">
      <c r="A2270" s="283">
        <v>60576</v>
      </c>
      <c r="B2270" s="283" t="s">
        <v>3179</v>
      </c>
      <c r="C2270" s="283" t="s">
        <v>3180</v>
      </c>
      <c r="D2270" s="283" t="s">
        <v>139</v>
      </c>
      <c r="E2270" s="283" t="s">
        <v>85</v>
      </c>
    </row>
    <row r="2271" spans="1:5" x14ac:dyDescent="0.15">
      <c r="A2271" s="283">
        <v>60577</v>
      </c>
      <c r="B2271" s="283" t="s">
        <v>3181</v>
      </c>
      <c r="C2271" s="283" t="s">
        <v>3181</v>
      </c>
      <c r="D2271" s="283" t="s">
        <v>652</v>
      </c>
    </row>
    <row r="2272" spans="1:5" x14ac:dyDescent="0.15">
      <c r="A2272" s="283">
        <v>60578</v>
      </c>
      <c r="B2272" s="283" t="s">
        <v>3182</v>
      </c>
      <c r="C2272" s="283" t="s">
        <v>3182</v>
      </c>
      <c r="D2272" s="283" t="s">
        <v>1441</v>
      </c>
    </row>
    <row r="2273" spans="1:5" x14ac:dyDescent="0.15">
      <c r="A2273" s="283">
        <v>60579</v>
      </c>
      <c r="B2273" s="283" t="s">
        <v>3183</v>
      </c>
      <c r="C2273" s="283" t="s">
        <v>3183</v>
      </c>
      <c r="D2273" s="283" t="s">
        <v>327</v>
      </c>
      <c r="E2273" s="283" t="s">
        <v>85</v>
      </c>
    </row>
    <row r="2274" spans="1:5" x14ac:dyDescent="0.15">
      <c r="A2274" s="283">
        <v>60581</v>
      </c>
      <c r="B2274" s="283" t="s">
        <v>3184</v>
      </c>
      <c r="C2274" s="283" t="s">
        <v>3185</v>
      </c>
      <c r="D2274" s="283" t="s">
        <v>939</v>
      </c>
      <c r="E2274" s="283" t="s">
        <v>149</v>
      </c>
    </row>
    <row r="2275" spans="1:5" x14ac:dyDescent="0.15">
      <c r="A2275" s="283">
        <v>60582</v>
      </c>
      <c r="B2275" s="283" t="s">
        <v>3186</v>
      </c>
      <c r="C2275" s="283" t="s">
        <v>3186</v>
      </c>
      <c r="D2275" s="283" t="s">
        <v>90</v>
      </c>
      <c r="E2275" s="283" t="s">
        <v>85</v>
      </c>
    </row>
    <row r="2276" spans="1:5" x14ac:dyDescent="0.15">
      <c r="A2276" s="283">
        <v>60584</v>
      </c>
      <c r="B2276" s="283" t="s">
        <v>3187</v>
      </c>
      <c r="C2276" s="283" t="s">
        <v>3188</v>
      </c>
      <c r="D2276" s="283" t="s">
        <v>260</v>
      </c>
      <c r="E2276" s="283" t="s">
        <v>100</v>
      </c>
    </row>
    <row r="2277" spans="1:5" x14ac:dyDescent="0.15">
      <c r="A2277" s="283">
        <v>60585</v>
      </c>
      <c r="B2277" s="283" t="s">
        <v>3189</v>
      </c>
      <c r="C2277" s="283" t="s">
        <v>3189</v>
      </c>
      <c r="D2277" s="283" t="s">
        <v>1188</v>
      </c>
      <c r="E2277" s="283" t="s">
        <v>149</v>
      </c>
    </row>
    <row r="2278" spans="1:5" x14ac:dyDescent="0.15">
      <c r="A2278" s="283">
        <v>60586</v>
      </c>
      <c r="B2278" s="283" t="s">
        <v>3190</v>
      </c>
      <c r="C2278" s="283" t="s">
        <v>3190</v>
      </c>
      <c r="D2278" s="283" t="s">
        <v>354</v>
      </c>
    </row>
    <row r="2279" spans="1:5" x14ac:dyDescent="0.15">
      <c r="A2279" s="283">
        <v>60587</v>
      </c>
      <c r="B2279" s="283" t="s">
        <v>3191</v>
      </c>
      <c r="C2279" s="283" t="s">
        <v>3191</v>
      </c>
      <c r="D2279" s="283" t="s">
        <v>326</v>
      </c>
      <c r="E2279" s="283" t="s">
        <v>149</v>
      </c>
    </row>
    <row r="2280" spans="1:5" x14ac:dyDescent="0.15">
      <c r="A2280" s="283">
        <v>60588</v>
      </c>
      <c r="B2280" s="283" t="s">
        <v>3192</v>
      </c>
      <c r="C2280" s="283" t="s">
        <v>3192</v>
      </c>
      <c r="D2280" s="283" t="s">
        <v>302</v>
      </c>
    </row>
    <row r="2281" spans="1:5" x14ac:dyDescent="0.15">
      <c r="A2281" s="283">
        <v>60589</v>
      </c>
      <c r="B2281" s="283" t="s">
        <v>3193</v>
      </c>
      <c r="C2281" s="283" t="s">
        <v>3193</v>
      </c>
      <c r="D2281" s="283" t="s">
        <v>182</v>
      </c>
    </row>
    <row r="2282" spans="1:5" x14ac:dyDescent="0.15">
      <c r="A2282" s="283">
        <v>60591</v>
      </c>
      <c r="B2282" s="283" t="s">
        <v>3194</v>
      </c>
      <c r="C2282" s="283" t="s">
        <v>3194</v>
      </c>
      <c r="D2282" s="283" t="s">
        <v>1135</v>
      </c>
      <c r="E2282" s="283" t="s">
        <v>100</v>
      </c>
    </row>
    <row r="2283" spans="1:5" x14ac:dyDescent="0.15">
      <c r="A2283" s="283">
        <v>60592</v>
      </c>
      <c r="B2283" s="283" t="s">
        <v>12958</v>
      </c>
      <c r="C2283" s="283" t="s">
        <v>12958</v>
      </c>
      <c r="D2283" s="283" t="s">
        <v>227</v>
      </c>
      <c r="E2283" s="283" t="s">
        <v>100</v>
      </c>
    </row>
    <row r="2284" spans="1:5" x14ac:dyDescent="0.15">
      <c r="A2284" s="283">
        <v>60594</v>
      </c>
      <c r="B2284" s="283" t="s">
        <v>3195</v>
      </c>
      <c r="C2284" s="283" t="s">
        <v>3195</v>
      </c>
      <c r="D2284" s="283" t="s">
        <v>1135</v>
      </c>
      <c r="E2284" s="283" t="s">
        <v>100</v>
      </c>
    </row>
    <row r="2285" spans="1:5" x14ac:dyDescent="0.15">
      <c r="A2285" s="283">
        <v>60595</v>
      </c>
      <c r="B2285" s="283" t="s">
        <v>15723</v>
      </c>
      <c r="C2285" s="283" t="s">
        <v>15723</v>
      </c>
      <c r="D2285" s="283" t="s">
        <v>711</v>
      </c>
      <c r="E2285" s="283" t="s">
        <v>85</v>
      </c>
    </row>
    <row r="2286" spans="1:5" x14ac:dyDescent="0.15">
      <c r="A2286" s="283">
        <v>60596</v>
      </c>
      <c r="B2286" s="283" t="s">
        <v>3196</v>
      </c>
      <c r="C2286" s="283" t="s">
        <v>3196</v>
      </c>
      <c r="D2286" s="283" t="s">
        <v>442</v>
      </c>
    </row>
    <row r="2287" spans="1:5" x14ac:dyDescent="0.15">
      <c r="A2287" s="283">
        <v>60597</v>
      </c>
      <c r="B2287" s="283" t="s">
        <v>3197</v>
      </c>
      <c r="C2287" s="283" t="s">
        <v>3197</v>
      </c>
      <c r="D2287" s="283" t="s">
        <v>401</v>
      </c>
      <c r="E2287" s="283" t="s">
        <v>85</v>
      </c>
    </row>
    <row r="2288" spans="1:5" x14ac:dyDescent="0.15">
      <c r="A2288" s="283">
        <v>60598</v>
      </c>
      <c r="B2288" s="283" t="s">
        <v>3198</v>
      </c>
      <c r="C2288" s="283" t="s">
        <v>3198</v>
      </c>
      <c r="D2288" s="283" t="s">
        <v>367</v>
      </c>
      <c r="E2288" s="283" t="s">
        <v>85</v>
      </c>
    </row>
    <row r="2289" spans="1:5" x14ac:dyDescent="0.15">
      <c r="A2289" s="283">
        <v>60599</v>
      </c>
      <c r="B2289" s="283" t="s">
        <v>14541</v>
      </c>
      <c r="C2289" s="283" t="s">
        <v>14541</v>
      </c>
      <c r="D2289" s="283" t="s">
        <v>760</v>
      </c>
      <c r="E2289" s="283" t="s">
        <v>85</v>
      </c>
    </row>
    <row r="2290" spans="1:5" x14ac:dyDescent="0.15">
      <c r="A2290" s="283">
        <v>60600</v>
      </c>
      <c r="B2290" s="283" t="s">
        <v>3199</v>
      </c>
      <c r="C2290" s="283" t="s">
        <v>3199</v>
      </c>
      <c r="D2290" s="283" t="s">
        <v>335</v>
      </c>
    </row>
    <row r="2291" spans="1:5" x14ac:dyDescent="0.15">
      <c r="A2291" s="283">
        <v>60601</v>
      </c>
      <c r="B2291" s="283" t="s">
        <v>3200</v>
      </c>
      <c r="C2291" s="283" t="s">
        <v>3200</v>
      </c>
      <c r="D2291" s="283" t="s">
        <v>335</v>
      </c>
    </row>
    <row r="2292" spans="1:5" x14ac:dyDescent="0.15">
      <c r="A2292" s="283">
        <v>60603</v>
      </c>
      <c r="B2292" s="283" t="s">
        <v>3201</v>
      </c>
      <c r="C2292" s="283" t="s">
        <v>3201</v>
      </c>
      <c r="D2292" s="283" t="s">
        <v>229</v>
      </c>
    </row>
    <row r="2293" spans="1:5" x14ac:dyDescent="0.15">
      <c r="A2293" s="283">
        <v>60605</v>
      </c>
      <c r="B2293" s="283" t="s">
        <v>14542</v>
      </c>
      <c r="C2293" s="283" t="s">
        <v>14543</v>
      </c>
      <c r="D2293" s="283" t="s">
        <v>983</v>
      </c>
    </row>
    <row r="2294" spans="1:5" x14ac:dyDescent="0.15">
      <c r="A2294" s="283">
        <v>60606</v>
      </c>
      <c r="B2294" s="283" t="s">
        <v>3202</v>
      </c>
      <c r="C2294" s="283" t="s">
        <v>3202</v>
      </c>
      <c r="D2294" s="283" t="s">
        <v>176</v>
      </c>
      <c r="E2294" s="283" t="s">
        <v>85</v>
      </c>
    </row>
    <row r="2295" spans="1:5" x14ac:dyDescent="0.15">
      <c r="A2295" s="283">
        <v>60607</v>
      </c>
      <c r="B2295" s="283" t="s">
        <v>3203</v>
      </c>
      <c r="C2295" s="283" t="s">
        <v>3203</v>
      </c>
      <c r="D2295" s="283" t="s">
        <v>364</v>
      </c>
    </row>
    <row r="2296" spans="1:5" x14ac:dyDescent="0.15">
      <c r="A2296" s="283">
        <v>60608</v>
      </c>
      <c r="B2296" s="283" t="s">
        <v>3204</v>
      </c>
      <c r="C2296" s="283" t="s">
        <v>3204</v>
      </c>
      <c r="D2296" s="283" t="s">
        <v>364</v>
      </c>
    </row>
    <row r="2297" spans="1:5" x14ac:dyDescent="0.15">
      <c r="A2297" s="283">
        <v>60610</v>
      </c>
      <c r="B2297" s="283" t="s">
        <v>3205</v>
      </c>
      <c r="C2297" s="283" t="s">
        <v>3205</v>
      </c>
      <c r="D2297" s="283" t="s">
        <v>397</v>
      </c>
      <c r="E2297" s="283" t="s">
        <v>149</v>
      </c>
    </row>
    <row r="2298" spans="1:5" x14ac:dyDescent="0.15">
      <c r="A2298" s="283">
        <v>60611</v>
      </c>
      <c r="B2298" s="283" t="s">
        <v>3206</v>
      </c>
      <c r="C2298" s="283" t="s">
        <v>3206</v>
      </c>
      <c r="D2298" s="283" t="s">
        <v>12928</v>
      </c>
      <c r="E2298" s="283" t="s">
        <v>85</v>
      </c>
    </row>
    <row r="2299" spans="1:5" x14ac:dyDescent="0.15">
      <c r="A2299" s="283">
        <v>60612</v>
      </c>
      <c r="B2299" s="283" t="s">
        <v>3207</v>
      </c>
      <c r="C2299" s="283" t="s">
        <v>3207</v>
      </c>
      <c r="D2299" s="283" t="s">
        <v>236</v>
      </c>
    </row>
    <row r="2300" spans="1:5" x14ac:dyDescent="0.15">
      <c r="A2300" s="283">
        <v>60614</v>
      </c>
      <c r="B2300" s="283" t="s">
        <v>3208</v>
      </c>
      <c r="C2300" s="283" t="s">
        <v>3208</v>
      </c>
      <c r="D2300" s="283" t="s">
        <v>236</v>
      </c>
    </row>
    <row r="2301" spans="1:5" x14ac:dyDescent="0.15">
      <c r="A2301" s="283">
        <v>60615</v>
      </c>
      <c r="B2301" s="283" t="s">
        <v>3209</v>
      </c>
      <c r="C2301" s="283" t="s">
        <v>3209</v>
      </c>
      <c r="D2301" s="283" t="s">
        <v>236</v>
      </c>
    </row>
    <row r="2302" spans="1:5" x14ac:dyDescent="0.15">
      <c r="A2302" s="283">
        <v>60616</v>
      </c>
      <c r="B2302" s="283" t="s">
        <v>3210</v>
      </c>
      <c r="C2302" s="283" t="s">
        <v>3210</v>
      </c>
      <c r="D2302" s="283" t="s">
        <v>425</v>
      </c>
      <c r="E2302" s="283" t="s">
        <v>85</v>
      </c>
    </row>
    <row r="2303" spans="1:5" x14ac:dyDescent="0.15">
      <c r="A2303" s="283">
        <v>60619</v>
      </c>
      <c r="B2303" s="283" t="s">
        <v>3211</v>
      </c>
      <c r="C2303" s="283" t="s">
        <v>3211</v>
      </c>
      <c r="D2303" s="283" t="s">
        <v>795</v>
      </c>
    </row>
    <row r="2304" spans="1:5" x14ac:dyDescent="0.15">
      <c r="A2304" s="283">
        <v>60620</v>
      </c>
      <c r="B2304" s="283" t="s">
        <v>3212</v>
      </c>
      <c r="C2304" s="283" t="s">
        <v>3212</v>
      </c>
      <c r="D2304" s="283" t="s">
        <v>795</v>
      </c>
    </row>
    <row r="2305" spans="1:5" x14ac:dyDescent="0.15">
      <c r="A2305" s="283">
        <v>60621</v>
      </c>
      <c r="B2305" s="283" t="s">
        <v>3213</v>
      </c>
      <c r="C2305" s="283" t="s">
        <v>3213</v>
      </c>
      <c r="D2305" s="283" t="s">
        <v>191</v>
      </c>
      <c r="E2305" s="283" t="s">
        <v>85</v>
      </c>
    </row>
    <row r="2306" spans="1:5" x14ac:dyDescent="0.15">
      <c r="A2306" s="283">
        <v>60622</v>
      </c>
      <c r="B2306" s="283" t="s">
        <v>3214</v>
      </c>
      <c r="C2306" s="283" t="s">
        <v>3214</v>
      </c>
      <c r="D2306" s="283" t="s">
        <v>442</v>
      </c>
    </row>
    <row r="2307" spans="1:5" x14ac:dyDescent="0.15">
      <c r="A2307" s="283">
        <v>60624</v>
      </c>
      <c r="B2307" s="283" t="s">
        <v>3215</v>
      </c>
      <c r="C2307" s="283" t="s">
        <v>3215</v>
      </c>
      <c r="D2307" s="283" t="s">
        <v>12598</v>
      </c>
      <c r="E2307" s="283" t="s">
        <v>100</v>
      </c>
    </row>
    <row r="2308" spans="1:5" x14ac:dyDescent="0.15">
      <c r="A2308" s="283">
        <v>60625</v>
      </c>
      <c r="B2308" s="283" t="s">
        <v>15724</v>
      </c>
      <c r="C2308" s="283" t="s">
        <v>15725</v>
      </c>
      <c r="D2308" s="283" t="s">
        <v>298</v>
      </c>
      <c r="E2308" s="283" t="s">
        <v>149</v>
      </c>
    </row>
    <row r="2309" spans="1:5" x14ac:dyDescent="0.15">
      <c r="A2309" s="283">
        <v>60626</v>
      </c>
      <c r="B2309" s="283" t="s">
        <v>3216</v>
      </c>
      <c r="C2309" s="283" t="s">
        <v>3216</v>
      </c>
      <c r="D2309" s="283" t="s">
        <v>571</v>
      </c>
      <c r="E2309" s="283" t="s">
        <v>85</v>
      </c>
    </row>
    <row r="2310" spans="1:5" x14ac:dyDescent="0.15">
      <c r="A2310" s="283">
        <v>60627</v>
      </c>
      <c r="B2310" s="283" t="s">
        <v>3217</v>
      </c>
      <c r="C2310" s="283" t="s">
        <v>3217</v>
      </c>
      <c r="D2310" s="283" t="s">
        <v>1160</v>
      </c>
      <c r="E2310" s="283" t="s">
        <v>85</v>
      </c>
    </row>
    <row r="2311" spans="1:5" x14ac:dyDescent="0.15">
      <c r="A2311" s="283">
        <v>60628</v>
      </c>
      <c r="B2311" s="283" t="s">
        <v>3218</v>
      </c>
      <c r="C2311" s="283" t="s">
        <v>3218</v>
      </c>
      <c r="D2311" s="283" t="s">
        <v>411</v>
      </c>
    </row>
    <row r="2312" spans="1:5" x14ac:dyDescent="0.15">
      <c r="A2312" s="283">
        <v>60629</v>
      </c>
      <c r="B2312" s="283" t="s">
        <v>12625</v>
      </c>
      <c r="C2312" s="283" t="s">
        <v>12625</v>
      </c>
      <c r="D2312" s="283" t="s">
        <v>580</v>
      </c>
    </row>
    <row r="2313" spans="1:5" x14ac:dyDescent="0.15">
      <c r="A2313" s="283">
        <v>60631</v>
      </c>
      <c r="B2313" s="283" t="s">
        <v>14544</v>
      </c>
      <c r="C2313" s="283" t="s">
        <v>14544</v>
      </c>
      <c r="D2313" s="283" t="s">
        <v>368</v>
      </c>
    </row>
    <row r="2314" spans="1:5" x14ac:dyDescent="0.15">
      <c r="A2314" s="283">
        <v>60632</v>
      </c>
      <c r="B2314" s="283" t="s">
        <v>3219</v>
      </c>
      <c r="C2314" s="283" t="s">
        <v>3220</v>
      </c>
      <c r="D2314" s="283" t="s">
        <v>289</v>
      </c>
      <c r="E2314" s="283" t="s">
        <v>85</v>
      </c>
    </row>
    <row r="2315" spans="1:5" x14ac:dyDescent="0.15">
      <c r="A2315" s="283">
        <v>60633</v>
      </c>
      <c r="B2315" s="283" t="s">
        <v>3221</v>
      </c>
      <c r="C2315" s="283" t="s">
        <v>3221</v>
      </c>
      <c r="D2315" s="283" t="s">
        <v>3222</v>
      </c>
      <c r="E2315" s="283" t="s">
        <v>149</v>
      </c>
    </row>
    <row r="2316" spans="1:5" x14ac:dyDescent="0.15">
      <c r="A2316" s="283">
        <v>60634</v>
      </c>
      <c r="B2316" s="283" t="s">
        <v>3223</v>
      </c>
      <c r="C2316" s="283" t="s">
        <v>3223</v>
      </c>
      <c r="D2316" s="283" t="s">
        <v>757</v>
      </c>
      <c r="E2316" s="283" t="s">
        <v>149</v>
      </c>
    </row>
    <row r="2317" spans="1:5" x14ac:dyDescent="0.15">
      <c r="A2317" s="283">
        <v>60635</v>
      </c>
      <c r="B2317" s="283" t="s">
        <v>3224</v>
      </c>
      <c r="C2317" s="283" t="s">
        <v>3224</v>
      </c>
      <c r="D2317" s="283" t="s">
        <v>106</v>
      </c>
      <c r="E2317" s="283" t="s">
        <v>85</v>
      </c>
    </row>
    <row r="2318" spans="1:5" x14ac:dyDescent="0.15">
      <c r="A2318" s="283">
        <v>60637</v>
      </c>
      <c r="B2318" s="283" t="s">
        <v>12626</v>
      </c>
      <c r="C2318" s="283" t="s">
        <v>12627</v>
      </c>
      <c r="D2318" s="283" t="s">
        <v>171</v>
      </c>
    </row>
    <row r="2319" spans="1:5" x14ac:dyDescent="0.15">
      <c r="A2319" s="283">
        <v>60639</v>
      </c>
      <c r="B2319" s="283" t="s">
        <v>3226</v>
      </c>
      <c r="C2319" s="283" t="s">
        <v>3226</v>
      </c>
      <c r="D2319" s="283" t="s">
        <v>1024</v>
      </c>
      <c r="E2319" s="283" t="s">
        <v>85</v>
      </c>
    </row>
    <row r="2320" spans="1:5" x14ac:dyDescent="0.15">
      <c r="A2320" s="283">
        <v>60640</v>
      </c>
      <c r="B2320" s="283" t="s">
        <v>3227</v>
      </c>
      <c r="C2320" s="283" t="s">
        <v>3227</v>
      </c>
      <c r="D2320" s="283" t="s">
        <v>521</v>
      </c>
    </row>
    <row r="2321" spans="1:5" x14ac:dyDescent="0.15">
      <c r="A2321" s="283">
        <v>60641</v>
      </c>
      <c r="B2321" s="283" t="s">
        <v>3228</v>
      </c>
      <c r="C2321" s="283" t="s">
        <v>3228</v>
      </c>
      <c r="D2321" s="283" t="s">
        <v>354</v>
      </c>
      <c r="E2321" s="283" t="s">
        <v>282</v>
      </c>
    </row>
    <row r="2322" spans="1:5" x14ac:dyDescent="0.15">
      <c r="A2322" s="283">
        <v>60644</v>
      </c>
      <c r="B2322" s="283" t="s">
        <v>3229</v>
      </c>
      <c r="C2322" s="283" t="s">
        <v>3229</v>
      </c>
      <c r="D2322" s="283" t="s">
        <v>236</v>
      </c>
      <c r="E2322" s="283" t="s">
        <v>149</v>
      </c>
    </row>
    <row r="2323" spans="1:5" x14ac:dyDescent="0.15">
      <c r="A2323" s="283">
        <v>60645</v>
      </c>
      <c r="B2323" s="283" t="s">
        <v>3230</v>
      </c>
      <c r="C2323" s="283" t="s">
        <v>3231</v>
      </c>
      <c r="D2323" s="283" t="s">
        <v>552</v>
      </c>
      <c r="E2323" s="283" t="s">
        <v>85</v>
      </c>
    </row>
    <row r="2324" spans="1:5" x14ac:dyDescent="0.15">
      <c r="A2324" s="283">
        <v>60646</v>
      </c>
      <c r="B2324" s="283" t="s">
        <v>3232</v>
      </c>
      <c r="C2324" s="283" t="s">
        <v>3232</v>
      </c>
      <c r="D2324" s="283" t="s">
        <v>371</v>
      </c>
    </row>
    <row r="2325" spans="1:5" x14ac:dyDescent="0.15">
      <c r="A2325" s="283">
        <v>60647</v>
      </c>
      <c r="B2325" s="283" t="s">
        <v>3233</v>
      </c>
      <c r="C2325" s="283" t="s">
        <v>3234</v>
      </c>
      <c r="D2325" s="283" t="s">
        <v>1938</v>
      </c>
    </row>
    <row r="2326" spans="1:5" x14ac:dyDescent="0.15">
      <c r="A2326" s="283">
        <v>60648</v>
      </c>
      <c r="B2326" s="283" t="s">
        <v>3235</v>
      </c>
      <c r="C2326" s="283" t="s">
        <v>3236</v>
      </c>
      <c r="D2326" s="283" t="s">
        <v>376</v>
      </c>
    </row>
    <row r="2327" spans="1:5" x14ac:dyDescent="0.15">
      <c r="A2327" s="283">
        <v>60649</v>
      </c>
      <c r="B2327" s="283" t="s">
        <v>3237</v>
      </c>
      <c r="C2327" s="283" t="s">
        <v>3238</v>
      </c>
      <c r="D2327" s="283" t="s">
        <v>926</v>
      </c>
    </row>
    <row r="2328" spans="1:5" x14ac:dyDescent="0.15">
      <c r="A2328" s="283">
        <v>60650</v>
      </c>
      <c r="B2328" s="283" t="s">
        <v>3239</v>
      </c>
      <c r="C2328" s="283" t="s">
        <v>3240</v>
      </c>
      <c r="D2328" s="283" t="s">
        <v>577</v>
      </c>
      <c r="E2328" s="283" t="s">
        <v>85</v>
      </c>
    </row>
    <row r="2329" spans="1:5" x14ac:dyDescent="0.15">
      <c r="A2329" s="283">
        <v>60651</v>
      </c>
      <c r="B2329" s="283" t="s">
        <v>3241</v>
      </c>
      <c r="C2329" s="283" t="s">
        <v>3241</v>
      </c>
      <c r="D2329" s="283" t="s">
        <v>172</v>
      </c>
      <c r="E2329" s="283" t="s">
        <v>85</v>
      </c>
    </row>
    <row r="2330" spans="1:5" x14ac:dyDescent="0.15">
      <c r="A2330" s="283">
        <v>60652</v>
      </c>
      <c r="B2330" s="283" t="s">
        <v>3242</v>
      </c>
      <c r="C2330" s="283" t="s">
        <v>3242</v>
      </c>
      <c r="D2330" s="283" t="s">
        <v>376</v>
      </c>
    </row>
    <row r="2331" spans="1:5" x14ac:dyDescent="0.15">
      <c r="A2331" s="283">
        <v>60656</v>
      </c>
      <c r="B2331" s="283" t="s">
        <v>3243</v>
      </c>
      <c r="C2331" s="283" t="s">
        <v>3243</v>
      </c>
      <c r="D2331" s="283" t="s">
        <v>106</v>
      </c>
      <c r="E2331" s="283" t="s">
        <v>85</v>
      </c>
    </row>
    <row r="2332" spans="1:5" x14ac:dyDescent="0.15">
      <c r="A2332" s="283">
        <v>60657</v>
      </c>
      <c r="B2332" s="283" t="s">
        <v>3244</v>
      </c>
      <c r="C2332" s="283" t="s">
        <v>3244</v>
      </c>
      <c r="D2332" s="283" t="s">
        <v>686</v>
      </c>
      <c r="E2332" s="283" t="s">
        <v>85</v>
      </c>
    </row>
    <row r="2333" spans="1:5" x14ac:dyDescent="0.15">
      <c r="A2333" s="283">
        <v>60658</v>
      </c>
      <c r="B2333" s="283" t="s">
        <v>3245</v>
      </c>
      <c r="C2333" s="283" t="s">
        <v>3245</v>
      </c>
      <c r="D2333" s="283" t="s">
        <v>686</v>
      </c>
    </row>
    <row r="2334" spans="1:5" x14ac:dyDescent="0.15">
      <c r="A2334" s="283">
        <v>60659</v>
      </c>
      <c r="B2334" s="283" t="s">
        <v>14545</v>
      </c>
      <c r="C2334" s="283" t="s">
        <v>14546</v>
      </c>
      <c r="D2334" s="283" t="s">
        <v>566</v>
      </c>
    </row>
    <row r="2335" spans="1:5" x14ac:dyDescent="0.15">
      <c r="A2335" s="283">
        <v>60660</v>
      </c>
      <c r="B2335" s="283" t="s">
        <v>3246</v>
      </c>
      <c r="C2335" s="283" t="s">
        <v>3247</v>
      </c>
      <c r="D2335" s="283" t="s">
        <v>686</v>
      </c>
      <c r="E2335" s="283" t="s">
        <v>100</v>
      </c>
    </row>
    <row r="2336" spans="1:5" x14ac:dyDescent="0.15">
      <c r="A2336" s="283">
        <v>60661</v>
      </c>
      <c r="B2336" s="283" t="s">
        <v>3248</v>
      </c>
      <c r="C2336" s="283" t="s">
        <v>3248</v>
      </c>
      <c r="D2336" s="283" t="s">
        <v>560</v>
      </c>
      <c r="E2336" s="283" t="s">
        <v>282</v>
      </c>
    </row>
    <row r="2337" spans="1:5" x14ac:dyDescent="0.15">
      <c r="A2337" s="283">
        <v>60662</v>
      </c>
      <c r="B2337" s="283" t="s">
        <v>3249</v>
      </c>
      <c r="C2337" s="283" t="s">
        <v>3249</v>
      </c>
      <c r="D2337" s="283" t="s">
        <v>190</v>
      </c>
    </row>
    <row r="2338" spans="1:5" x14ac:dyDescent="0.15">
      <c r="A2338" s="283">
        <v>60663</v>
      </c>
      <c r="B2338" s="283" t="s">
        <v>3250</v>
      </c>
      <c r="C2338" s="283" t="s">
        <v>3250</v>
      </c>
      <c r="D2338" s="283" t="s">
        <v>1021</v>
      </c>
    </row>
    <row r="2339" spans="1:5" x14ac:dyDescent="0.15">
      <c r="A2339" s="283">
        <v>60664</v>
      </c>
      <c r="B2339" s="283" t="s">
        <v>3251</v>
      </c>
      <c r="C2339" s="283" t="s">
        <v>3251</v>
      </c>
      <c r="D2339" s="283" t="s">
        <v>250</v>
      </c>
    </row>
    <row r="2340" spans="1:5" x14ac:dyDescent="0.15">
      <c r="A2340" s="283">
        <v>60665</v>
      </c>
      <c r="B2340" s="283" t="s">
        <v>3252</v>
      </c>
      <c r="C2340" s="283" t="s">
        <v>3253</v>
      </c>
      <c r="D2340" s="283" t="s">
        <v>376</v>
      </c>
      <c r="E2340" s="283" t="s">
        <v>149</v>
      </c>
    </row>
    <row r="2341" spans="1:5" x14ac:dyDescent="0.15">
      <c r="A2341" s="283">
        <v>60666</v>
      </c>
      <c r="B2341" s="283" t="s">
        <v>3254</v>
      </c>
      <c r="C2341" s="283" t="s">
        <v>3255</v>
      </c>
      <c r="D2341" s="283" t="s">
        <v>701</v>
      </c>
    </row>
    <row r="2342" spans="1:5" x14ac:dyDescent="0.15">
      <c r="A2342" s="283">
        <v>60669</v>
      </c>
      <c r="B2342" s="283" t="s">
        <v>14547</v>
      </c>
      <c r="C2342" s="283" t="s">
        <v>14548</v>
      </c>
      <c r="D2342" s="283" t="s">
        <v>890</v>
      </c>
      <c r="E2342" s="283" t="s">
        <v>149</v>
      </c>
    </row>
    <row r="2343" spans="1:5" x14ac:dyDescent="0.15">
      <c r="A2343" s="283">
        <v>60670</v>
      </c>
      <c r="B2343" s="283" t="s">
        <v>3256</v>
      </c>
      <c r="C2343" s="283" t="s">
        <v>3256</v>
      </c>
      <c r="D2343" s="283" t="s">
        <v>298</v>
      </c>
      <c r="E2343" s="283" t="s">
        <v>85</v>
      </c>
    </row>
    <row r="2344" spans="1:5" x14ac:dyDescent="0.15">
      <c r="A2344" s="283">
        <v>60671</v>
      </c>
      <c r="B2344" s="283" t="s">
        <v>14549</v>
      </c>
      <c r="C2344" s="283" t="s">
        <v>14550</v>
      </c>
      <c r="D2344" s="283" t="s">
        <v>602</v>
      </c>
      <c r="E2344" s="283" t="s">
        <v>85</v>
      </c>
    </row>
    <row r="2345" spans="1:5" x14ac:dyDescent="0.15">
      <c r="A2345" s="283">
        <v>60672</v>
      </c>
      <c r="B2345" s="283" t="s">
        <v>3257</v>
      </c>
      <c r="C2345" s="283" t="s">
        <v>3257</v>
      </c>
      <c r="D2345" s="283" t="s">
        <v>727</v>
      </c>
      <c r="E2345" s="283" t="s">
        <v>85</v>
      </c>
    </row>
    <row r="2346" spans="1:5" x14ac:dyDescent="0.15">
      <c r="A2346" s="283">
        <v>60673</v>
      </c>
      <c r="B2346" s="283" t="s">
        <v>3258</v>
      </c>
      <c r="C2346" s="283" t="s">
        <v>3259</v>
      </c>
      <c r="D2346" s="283" t="s">
        <v>210</v>
      </c>
    </row>
    <row r="2347" spans="1:5" x14ac:dyDescent="0.15">
      <c r="A2347" s="283">
        <v>60674</v>
      </c>
      <c r="B2347" s="283" t="s">
        <v>3260</v>
      </c>
      <c r="C2347" s="283" t="s">
        <v>3261</v>
      </c>
      <c r="D2347" s="283" t="s">
        <v>110</v>
      </c>
    </row>
    <row r="2348" spans="1:5" x14ac:dyDescent="0.15">
      <c r="A2348" s="283">
        <v>60678</v>
      </c>
      <c r="B2348" s="283" t="s">
        <v>3262</v>
      </c>
      <c r="C2348" s="283" t="s">
        <v>3263</v>
      </c>
      <c r="D2348" s="283" t="s">
        <v>277</v>
      </c>
    </row>
    <row r="2349" spans="1:5" x14ac:dyDescent="0.15">
      <c r="A2349" s="283">
        <v>60679</v>
      </c>
      <c r="B2349" s="283" t="s">
        <v>14551</v>
      </c>
      <c r="C2349" s="283" t="s">
        <v>14552</v>
      </c>
      <c r="D2349" s="283" t="s">
        <v>213</v>
      </c>
      <c r="E2349" s="283" t="s">
        <v>85</v>
      </c>
    </row>
    <row r="2350" spans="1:5" x14ac:dyDescent="0.15">
      <c r="A2350" s="283">
        <v>60681</v>
      </c>
      <c r="B2350" s="283" t="s">
        <v>3264</v>
      </c>
      <c r="C2350" s="283" t="s">
        <v>3264</v>
      </c>
      <c r="D2350" s="283" t="s">
        <v>641</v>
      </c>
    </row>
    <row r="2351" spans="1:5" x14ac:dyDescent="0.15">
      <c r="A2351" s="283">
        <v>60683</v>
      </c>
      <c r="B2351" s="283" t="s">
        <v>3265</v>
      </c>
      <c r="C2351" s="283" t="s">
        <v>3265</v>
      </c>
      <c r="D2351" s="283" t="s">
        <v>495</v>
      </c>
      <c r="E2351" s="283" t="s">
        <v>85</v>
      </c>
    </row>
    <row r="2352" spans="1:5" x14ac:dyDescent="0.15">
      <c r="A2352" s="283">
        <v>60687</v>
      </c>
      <c r="B2352" s="283" t="s">
        <v>3266</v>
      </c>
      <c r="C2352" s="283" t="s">
        <v>3266</v>
      </c>
      <c r="D2352" s="283" t="s">
        <v>2458</v>
      </c>
    </row>
    <row r="2353" spans="1:5" x14ac:dyDescent="0.15">
      <c r="A2353" s="283">
        <v>60690</v>
      </c>
      <c r="B2353" s="283" t="s">
        <v>3267</v>
      </c>
      <c r="C2353" s="283" t="s">
        <v>3268</v>
      </c>
      <c r="D2353" s="283" t="s">
        <v>593</v>
      </c>
    </row>
    <row r="2354" spans="1:5" x14ac:dyDescent="0.15">
      <c r="A2354" s="283">
        <v>60692</v>
      </c>
      <c r="B2354" s="283" t="s">
        <v>3269</v>
      </c>
      <c r="C2354" s="283" t="s">
        <v>3269</v>
      </c>
      <c r="D2354" s="283" t="s">
        <v>3549</v>
      </c>
      <c r="E2354" s="283" t="s">
        <v>85</v>
      </c>
    </row>
    <row r="2355" spans="1:5" x14ac:dyDescent="0.15">
      <c r="A2355" s="283">
        <v>60694</v>
      </c>
      <c r="B2355" s="283" t="s">
        <v>3270</v>
      </c>
      <c r="C2355" s="283" t="s">
        <v>3270</v>
      </c>
      <c r="D2355" s="283" t="s">
        <v>620</v>
      </c>
      <c r="E2355" s="283" t="s">
        <v>100</v>
      </c>
    </row>
    <row r="2356" spans="1:5" x14ac:dyDescent="0.15">
      <c r="A2356" s="283">
        <v>60695</v>
      </c>
      <c r="B2356" s="283" t="s">
        <v>3271</v>
      </c>
      <c r="C2356" s="283" t="s">
        <v>3272</v>
      </c>
      <c r="D2356" s="283" t="s">
        <v>970</v>
      </c>
      <c r="E2356" s="283" t="s">
        <v>85</v>
      </c>
    </row>
    <row r="2357" spans="1:5" x14ac:dyDescent="0.15">
      <c r="A2357" s="283">
        <v>60696</v>
      </c>
      <c r="B2357" s="283" t="s">
        <v>14553</v>
      </c>
      <c r="C2357" s="283" t="s">
        <v>14554</v>
      </c>
      <c r="D2357" s="283" t="s">
        <v>656</v>
      </c>
      <c r="E2357" s="283" t="s">
        <v>85</v>
      </c>
    </row>
    <row r="2358" spans="1:5" x14ac:dyDescent="0.15">
      <c r="A2358" s="283">
        <v>60697</v>
      </c>
      <c r="B2358" s="283" t="s">
        <v>3273</v>
      </c>
      <c r="C2358" s="283" t="s">
        <v>3273</v>
      </c>
      <c r="D2358" s="283" t="s">
        <v>620</v>
      </c>
      <c r="E2358" s="283" t="s">
        <v>100</v>
      </c>
    </row>
    <row r="2359" spans="1:5" x14ac:dyDescent="0.15">
      <c r="A2359" s="283">
        <v>60698</v>
      </c>
      <c r="B2359" s="283" t="s">
        <v>3274</v>
      </c>
      <c r="C2359" s="283" t="s">
        <v>3274</v>
      </c>
      <c r="D2359" s="283" t="s">
        <v>620</v>
      </c>
      <c r="E2359" s="283" t="s">
        <v>100</v>
      </c>
    </row>
    <row r="2360" spans="1:5" x14ac:dyDescent="0.15">
      <c r="A2360" s="283">
        <v>60699</v>
      </c>
      <c r="B2360" s="283" t="s">
        <v>3275</v>
      </c>
      <c r="C2360" s="283" t="s">
        <v>3275</v>
      </c>
      <c r="D2360" s="283" t="s">
        <v>620</v>
      </c>
      <c r="E2360" s="283" t="s">
        <v>149</v>
      </c>
    </row>
    <row r="2361" spans="1:5" x14ac:dyDescent="0.15">
      <c r="A2361" s="283">
        <v>60700</v>
      </c>
      <c r="B2361" s="283" t="s">
        <v>3276</v>
      </c>
      <c r="C2361" s="283" t="s">
        <v>3276</v>
      </c>
      <c r="D2361" s="283" t="s">
        <v>1271</v>
      </c>
    </row>
    <row r="2362" spans="1:5" x14ac:dyDescent="0.15">
      <c r="A2362" s="283">
        <v>60701</v>
      </c>
      <c r="B2362" s="283" t="s">
        <v>3277</v>
      </c>
      <c r="C2362" s="283" t="s">
        <v>3277</v>
      </c>
      <c r="D2362" s="283" t="s">
        <v>229</v>
      </c>
    </row>
    <row r="2363" spans="1:5" x14ac:dyDescent="0.15">
      <c r="A2363" s="283">
        <v>60703</v>
      </c>
      <c r="B2363" s="283" t="s">
        <v>14555</v>
      </c>
      <c r="C2363" s="283" t="s">
        <v>14556</v>
      </c>
      <c r="D2363" s="283" t="s">
        <v>12609</v>
      </c>
      <c r="E2363" s="283" t="s">
        <v>149</v>
      </c>
    </row>
    <row r="2364" spans="1:5" x14ac:dyDescent="0.15">
      <c r="A2364" s="283">
        <v>60704</v>
      </c>
      <c r="B2364" s="283" t="s">
        <v>3278</v>
      </c>
      <c r="C2364" s="283" t="s">
        <v>3278</v>
      </c>
      <c r="D2364" s="283" t="s">
        <v>213</v>
      </c>
      <c r="E2364" s="283" t="s">
        <v>85</v>
      </c>
    </row>
    <row r="2365" spans="1:5" x14ac:dyDescent="0.15">
      <c r="A2365" s="283">
        <v>60706</v>
      </c>
      <c r="B2365" s="283" t="s">
        <v>3279</v>
      </c>
      <c r="C2365" s="283" t="s">
        <v>3280</v>
      </c>
      <c r="D2365" s="283" t="s">
        <v>154</v>
      </c>
    </row>
    <row r="2366" spans="1:5" x14ac:dyDescent="0.15">
      <c r="A2366" s="283">
        <v>60707</v>
      </c>
      <c r="B2366" s="283" t="s">
        <v>3281</v>
      </c>
      <c r="C2366" s="283" t="s">
        <v>3281</v>
      </c>
      <c r="D2366" s="283" t="s">
        <v>154</v>
      </c>
    </row>
    <row r="2367" spans="1:5" x14ac:dyDescent="0.15">
      <c r="A2367" s="283">
        <v>60708</v>
      </c>
      <c r="B2367" s="283" t="s">
        <v>3282</v>
      </c>
      <c r="C2367" s="283" t="s">
        <v>3283</v>
      </c>
      <c r="D2367" s="283" t="s">
        <v>914</v>
      </c>
    </row>
    <row r="2368" spans="1:5" x14ac:dyDescent="0.15">
      <c r="A2368" s="283">
        <v>60709</v>
      </c>
      <c r="B2368" s="283" t="s">
        <v>3284</v>
      </c>
      <c r="C2368" s="283" t="s">
        <v>3285</v>
      </c>
      <c r="D2368" s="283" t="s">
        <v>1007</v>
      </c>
      <c r="E2368" s="283" t="s">
        <v>979</v>
      </c>
    </row>
    <row r="2369" spans="1:5" x14ac:dyDescent="0.15">
      <c r="A2369" s="283">
        <v>60710</v>
      </c>
      <c r="B2369" s="283" t="s">
        <v>3286</v>
      </c>
      <c r="C2369" s="283" t="s">
        <v>3286</v>
      </c>
      <c r="D2369" s="283" t="s">
        <v>189</v>
      </c>
      <c r="E2369" s="283" t="s">
        <v>282</v>
      </c>
    </row>
    <row r="2370" spans="1:5" x14ac:dyDescent="0.15">
      <c r="A2370" s="283">
        <v>60711</v>
      </c>
      <c r="B2370" s="283" t="s">
        <v>3287</v>
      </c>
      <c r="C2370" s="283" t="s">
        <v>3288</v>
      </c>
      <c r="D2370" s="283" t="s">
        <v>727</v>
      </c>
      <c r="E2370" s="283" t="s">
        <v>149</v>
      </c>
    </row>
    <row r="2371" spans="1:5" x14ac:dyDescent="0.15">
      <c r="A2371" s="283">
        <v>60712</v>
      </c>
      <c r="B2371" s="283" t="s">
        <v>3289</v>
      </c>
      <c r="C2371" s="283" t="s">
        <v>3290</v>
      </c>
      <c r="D2371" s="283" t="s">
        <v>260</v>
      </c>
      <c r="E2371" s="283" t="s">
        <v>282</v>
      </c>
    </row>
    <row r="2372" spans="1:5" x14ac:dyDescent="0.15">
      <c r="A2372" s="283">
        <v>60713</v>
      </c>
      <c r="B2372" s="283" t="s">
        <v>3291</v>
      </c>
      <c r="C2372" s="283" t="s">
        <v>3292</v>
      </c>
      <c r="D2372" s="283" t="s">
        <v>227</v>
      </c>
      <c r="E2372" s="283" t="s">
        <v>149</v>
      </c>
    </row>
    <row r="2373" spans="1:5" x14ac:dyDescent="0.15">
      <c r="A2373" s="283">
        <v>60714</v>
      </c>
      <c r="B2373" s="283" t="s">
        <v>3293</v>
      </c>
      <c r="C2373" s="283" t="s">
        <v>3293</v>
      </c>
      <c r="D2373" s="283" t="s">
        <v>260</v>
      </c>
    </row>
    <row r="2374" spans="1:5" x14ac:dyDescent="0.15">
      <c r="A2374" s="283">
        <v>60715</v>
      </c>
      <c r="B2374" s="283" t="s">
        <v>14557</v>
      </c>
      <c r="C2374" s="283" t="s">
        <v>14557</v>
      </c>
      <c r="D2374" s="283" t="s">
        <v>229</v>
      </c>
    </row>
    <row r="2375" spans="1:5" x14ac:dyDescent="0.15">
      <c r="A2375" s="283">
        <v>60716</v>
      </c>
      <c r="B2375" s="283" t="s">
        <v>3294</v>
      </c>
      <c r="C2375" s="283" t="s">
        <v>3294</v>
      </c>
      <c r="D2375" s="283" t="s">
        <v>379</v>
      </c>
      <c r="E2375" s="283" t="s">
        <v>85</v>
      </c>
    </row>
    <row r="2376" spans="1:5" x14ac:dyDescent="0.15">
      <c r="A2376" s="283">
        <v>60717</v>
      </c>
      <c r="B2376" s="283" t="s">
        <v>3295</v>
      </c>
      <c r="C2376" s="283" t="s">
        <v>3295</v>
      </c>
      <c r="D2376" s="283" t="s">
        <v>354</v>
      </c>
    </row>
    <row r="2377" spans="1:5" x14ac:dyDescent="0.15">
      <c r="A2377" s="283">
        <v>60719</v>
      </c>
      <c r="B2377" s="283" t="s">
        <v>14558</v>
      </c>
      <c r="C2377" s="283" t="s">
        <v>14559</v>
      </c>
      <c r="D2377" s="283" t="s">
        <v>890</v>
      </c>
      <c r="E2377" s="283" t="s">
        <v>85</v>
      </c>
    </row>
    <row r="2378" spans="1:5" x14ac:dyDescent="0.15">
      <c r="A2378" s="283">
        <v>60720</v>
      </c>
      <c r="B2378" s="283" t="s">
        <v>3296</v>
      </c>
      <c r="C2378" s="283" t="s">
        <v>3296</v>
      </c>
      <c r="D2378" s="283" t="s">
        <v>632</v>
      </c>
      <c r="E2378" s="283" t="s">
        <v>100</v>
      </c>
    </row>
    <row r="2379" spans="1:5" x14ac:dyDescent="0.15">
      <c r="A2379" s="283">
        <v>60721</v>
      </c>
      <c r="B2379" s="283" t="s">
        <v>3297</v>
      </c>
      <c r="C2379" s="283" t="s">
        <v>3298</v>
      </c>
      <c r="D2379" s="283" t="s">
        <v>2122</v>
      </c>
    </row>
    <row r="2380" spans="1:5" x14ac:dyDescent="0.15">
      <c r="A2380" s="283">
        <v>60722</v>
      </c>
      <c r="B2380" s="283" t="s">
        <v>3299</v>
      </c>
      <c r="C2380" s="283" t="s">
        <v>3299</v>
      </c>
      <c r="D2380" s="283" t="s">
        <v>433</v>
      </c>
    </row>
    <row r="2381" spans="1:5" x14ac:dyDescent="0.15">
      <c r="A2381" s="283">
        <v>60723</v>
      </c>
      <c r="B2381" s="283" t="s">
        <v>14560</v>
      </c>
      <c r="C2381" s="283" t="s">
        <v>14561</v>
      </c>
      <c r="D2381" s="283" t="s">
        <v>765</v>
      </c>
    </row>
    <row r="2382" spans="1:5" x14ac:dyDescent="0.15">
      <c r="A2382" s="283">
        <v>60724</v>
      </c>
      <c r="B2382" s="283" t="s">
        <v>14562</v>
      </c>
      <c r="C2382" s="283" t="s">
        <v>14563</v>
      </c>
      <c r="D2382" s="283" t="s">
        <v>289</v>
      </c>
      <c r="E2382" s="283" t="s">
        <v>85</v>
      </c>
    </row>
    <row r="2383" spans="1:5" x14ac:dyDescent="0.15">
      <c r="A2383" s="283">
        <v>60725</v>
      </c>
      <c r="B2383" s="283" t="s">
        <v>3300</v>
      </c>
      <c r="C2383" s="283" t="s">
        <v>3300</v>
      </c>
      <c r="D2383" s="283" t="s">
        <v>182</v>
      </c>
      <c r="E2383" s="283" t="s">
        <v>85</v>
      </c>
    </row>
    <row r="2384" spans="1:5" x14ac:dyDescent="0.15">
      <c r="A2384" s="283">
        <v>60726</v>
      </c>
      <c r="B2384" s="283" t="s">
        <v>3301</v>
      </c>
      <c r="C2384" s="283" t="s">
        <v>3301</v>
      </c>
      <c r="D2384" s="283" t="s">
        <v>1236</v>
      </c>
    </row>
    <row r="2385" spans="1:5" x14ac:dyDescent="0.15">
      <c r="A2385" s="283">
        <v>60727</v>
      </c>
      <c r="B2385" s="283" t="s">
        <v>3302</v>
      </c>
      <c r="C2385" s="283" t="s">
        <v>3303</v>
      </c>
      <c r="D2385" s="283" t="s">
        <v>1591</v>
      </c>
      <c r="E2385" s="283" t="s">
        <v>85</v>
      </c>
    </row>
    <row r="2386" spans="1:5" x14ac:dyDescent="0.15">
      <c r="A2386" s="283">
        <v>60728</v>
      </c>
      <c r="B2386" s="283" t="s">
        <v>3304</v>
      </c>
      <c r="C2386" s="283" t="s">
        <v>3304</v>
      </c>
      <c r="D2386" s="283" t="s">
        <v>808</v>
      </c>
      <c r="E2386" s="283" t="s">
        <v>85</v>
      </c>
    </row>
    <row r="2387" spans="1:5" x14ac:dyDescent="0.15">
      <c r="A2387" s="283">
        <v>60730</v>
      </c>
      <c r="B2387" s="283" t="s">
        <v>3305</v>
      </c>
      <c r="C2387" s="283" t="s">
        <v>3305</v>
      </c>
      <c r="D2387" s="283" t="s">
        <v>94</v>
      </c>
    </row>
    <row r="2388" spans="1:5" x14ac:dyDescent="0.15">
      <c r="A2388" s="283">
        <v>60731</v>
      </c>
      <c r="B2388" s="283" t="s">
        <v>3306</v>
      </c>
      <c r="C2388" s="283" t="s">
        <v>3307</v>
      </c>
      <c r="D2388" s="283" t="s">
        <v>389</v>
      </c>
      <c r="E2388" s="283" t="s">
        <v>85</v>
      </c>
    </row>
    <row r="2389" spans="1:5" x14ac:dyDescent="0.15">
      <c r="A2389" s="283">
        <v>60732</v>
      </c>
      <c r="B2389" s="283" t="s">
        <v>3308</v>
      </c>
      <c r="C2389" s="283" t="s">
        <v>3308</v>
      </c>
      <c r="D2389" s="283" t="s">
        <v>227</v>
      </c>
      <c r="E2389" s="283" t="s">
        <v>149</v>
      </c>
    </row>
    <row r="2390" spans="1:5" x14ac:dyDescent="0.15">
      <c r="A2390" s="283">
        <v>60733</v>
      </c>
      <c r="B2390" s="283" t="s">
        <v>3309</v>
      </c>
      <c r="C2390" s="283" t="s">
        <v>3309</v>
      </c>
      <c r="D2390" s="283" t="s">
        <v>433</v>
      </c>
    </row>
    <row r="2391" spans="1:5" x14ac:dyDescent="0.15">
      <c r="A2391" s="283">
        <v>60734</v>
      </c>
      <c r="B2391" s="283" t="s">
        <v>3310</v>
      </c>
      <c r="C2391" s="283" t="s">
        <v>3310</v>
      </c>
      <c r="D2391" s="283" t="s">
        <v>2936</v>
      </c>
    </row>
    <row r="2392" spans="1:5" x14ac:dyDescent="0.15">
      <c r="A2392" s="283">
        <v>60736</v>
      </c>
      <c r="B2392" s="283" t="s">
        <v>3311</v>
      </c>
      <c r="C2392" s="283" t="s">
        <v>3311</v>
      </c>
      <c r="D2392" s="283" t="s">
        <v>734</v>
      </c>
    </row>
    <row r="2393" spans="1:5" x14ac:dyDescent="0.15">
      <c r="A2393" s="283">
        <v>60737</v>
      </c>
      <c r="B2393" s="283" t="s">
        <v>3312</v>
      </c>
      <c r="C2393" s="283" t="s">
        <v>3312</v>
      </c>
      <c r="D2393" s="283" t="s">
        <v>734</v>
      </c>
    </row>
    <row r="2394" spans="1:5" x14ac:dyDescent="0.15">
      <c r="A2394" s="283">
        <v>60740</v>
      </c>
      <c r="B2394" s="283" t="s">
        <v>14564</v>
      </c>
      <c r="C2394" s="283" t="s">
        <v>14564</v>
      </c>
      <c r="D2394" s="283" t="s">
        <v>902</v>
      </c>
      <c r="E2394" s="283" t="s">
        <v>149</v>
      </c>
    </row>
    <row r="2395" spans="1:5" x14ac:dyDescent="0.15">
      <c r="A2395" s="283">
        <v>60741</v>
      </c>
      <c r="B2395" s="283" t="s">
        <v>12628</v>
      </c>
      <c r="C2395" s="283" t="s">
        <v>12628</v>
      </c>
      <c r="D2395" s="283" t="s">
        <v>106</v>
      </c>
      <c r="E2395" s="283" t="s">
        <v>85</v>
      </c>
    </row>
    <row r="2396" spans="1:5" x14ac:dyDescent="0.15">
      <c r="A2396" s="283">
        <v>60742</v>
      </c>
      <c r="B2396" s="283" t="s">
        <v>3313</v>
      </c>
      <c r="C2396" s="283" t="s">
        <v>3314</v>
      </c>
      <c r="D2396" s="283" t="s">
        <v>406</v>
      </c>
      <c r="E2396" s="283" t="s">
        <v>100</v>
      </c>
    </row>
    <row r="2397" spans="1:5" x14ac:dyDescent="0.15">
      <c r="A2397" s="283">
        <v>60743</v>
      </c>
      <c r="B2397" s="283" t="s">
        <v>3315</v>
      </c>
      <c r="C2397" s="283" t="s">
        <v>3315</v>
      </c>
      <c r="D2397" s="283" t="s">
        <v>495</v>
      </c>
      <c r="E2397" s="283" t="s">
        <v>85</v>
      </c>
    </row>
    <row r="2398" spans="1:5" x14ac:dyDescent="0.15">
      <c r="A2398" s="283">
        <v>60744</v>
      </c>
      <c r="B2398" s="283" t="s">
        <v>3316</v>
      </c>
      <c r="C2398" s="283" t="s">
        <v>3316</v>
      </c>
      <c r="D2398" s="283" t="s">
        <v>2476</v>
      </c>
      <c r="E2398" s="283" t="s">
        <v>85</v>
      </c>
    </row>
    <row r="2399" spans="1:5" x14ac:dyDescent="0.15">
      <c r="A2399" s="283">
        <v>60745</v>
      </c>
      <c r="B2399" s="283" t="s">
        <v>3317</v>
      </c>
      <c r="C2399" s="283" t="s">
        <v>3317</v>
      </c>
      <c r="D2399" s="283" t="s">
        <v>2476</v>
      </c>
      <c r="E2399" s="283" t="s">
        <v>85</v>
      </c>
    </row>
    <row r="2400" spans="1:5" x14ac:dyDescent="0.15">
      <c r="A2400" s="283">
        <v>60748</v>
      </c>
      <c r="B2400" s="283" t="s">
        <v>3318</v>
      </c>
      <c r="C2400" s="283" t="s">
        <v>3318</v>
      </c>
      <c r="D2400" s="283" t="s">
        <v>3319</v>
      </c>
      <c r="E2400" s="283" t="s">
        <v>85</v>
      </c>
    </row>
    <row r="2401" spans="1:5" x14ac:dyDescent="0.15">
      <c r="A2401" s="283">
        <v>60749</v>
      </c>
      <c r="B2401" s="283" t="s">
        <v>3320</v>
      </c>
      <c r="C2401" s="283" t="s">
        <v>3320</v>
      </c>
      <c r="D2401" s="283" t="s">
        <v>139</v>
      </c>
    </row>
    <row r="2402" spans="1:5" x14ac:dyDescent="0.15">
      <c r="A2402" s="283">
        <v>60750</v>
      </c>
      <c r="B2402" s="283" t="s">
        <v>3321</v>
      </c>
      <c r="C2402" s="283" t="s">
        <v>3322</v>
      </c>
      <c r="D2402" s="283" t="s">
        <v>341</v>
      </c>
      <c r="E2402" s="283" t="s">
        <v>979</v>
      </c>
    </row>
    <row r="2403" spans="1:5" x14ac:dyDescent="0.15">
      <c r="A2403" s="283">
        <v>60753</v>
      </c>
      <c r="B2403" s="283" t="s">
        <v>3323</v>
      </c>
      <c r="C2403" s="283" t="s">
        <v>3323</v>
      </c>
      <c r="D2403" s="283" t="s">
        <v>354</v>
      </c>
      <c r="E2403" s="283" t="s">
        <v>85</v>
      </c>
    </row>
    <row r="2404" spans="1:5" x14ac:dyDescent="0.15">
      <c r="A2404" s="283">
        <v>60754</v>
      </c>
      <c r="B2404" s="283" t="s">
        <v>3324</v>
      </c>
      <c r="C2404" s="283" t="s">
        <v>3325</v>
      </c>
      <c r="D2404" s="283" t="s">
        <v>1095</v>
      </c>
    </row>
    <row r="2405" spans="1:5" x14ac:dyDescent="0.15">
      <c r="A2405" s="283">
        <v>60755</v>
      </c>
      <c r="B2405" s="283" t="s">
        <v>3326</v>
      </c>
      <c r="C2405" s="283" t="s">
        <v>3326</v>
      </c>
      <c r="D2405" s="283" t="s">
        <v>137</v>
      </c>
      <c r="E2405" s="283" t="s">
        <v>85</v>
      </c>
    </row>
    <row r="2406" spans="1:5" x14ac:dyDescent="0.15">
      <c r="A2406" s="283">
        <v>60759</v>
      </c>
      <c r="B2406" s="283" t="s">
        <v>3327</v>
      </c>
      <c r="C2406" s="283" t="s">
        <v>3327</v>
      </c>
      <c r="D2406" s="283" t="s">
        <v>620</v>
      </c>
    </row>
    <row r="2407" spans="1:5" x14ac:dyDescent="0.15">
      <c r="A2407" s="283">
        <v>60764</v>
      </c>
      <c r="B2407" s="283" t="s">
        <v>14565</v>
      </c>
      <c r="C2407" s="283" t="s">
        <v>14566</v>
      </c>
      <c r="D2407" s="283" t="s">
        <v>656</v>
      </c>
    </row>
    <row r="2408" spans="1:5" x14ac:dyDescent="0.15">
      <c r="A2408" s="283">
        <v>60766</v>
      </c>
      <c r="B2408" s="283" t="s">
        <v>3328</v>
      </c>
      <c r="C2408" s="283" t="s">
        <v>3329</v>
      </c>
      <c r="D2408" s="283" t="s">
        <v>3330</v>
      </c>
    </row>
    <row r="2409" spans="1:5" x14ac:dyDescent="0.15">
      <c r="A2409" s="283">
        <v>60767</v>
      </c>
      <c r="B2409" s="283" t="s">
        <v>3331</v>
      </c>
      <c r="C2409" s="283" t="s">
        <v>3332</v>
      </c>
      <c r="D2409" s="283" t="s">
        <v>530</v>
      </c>
    </row>
    <row r="2410" spans="1:5" x14ac:dyDescent="0.15">
      <c r="A2410" s="283">
        <v>60768</v>
      </c>
      <c r="B2410" s="283" t="s">
        <v>3333</v>
      </c>
      <c r="C2410" s="283" t="s">
        <v>3334</v>
      </c>
      <c r="D2410" s="283" t="s">
        <v>1773</v>
      </c>
    </row>
    <row r="2411" spans="1:5" x14ac:dyDescent="0.15">
      <c r="A2411" s="283">
        <v>60769</v>
      </c>
      <c r="B2411" s="283" t="s">
        <v>3335</v>
      </c>
      <c r="C2411" s="283" t="s">
        <v>3335</v>
      </c>
      <c r="D2411" s="283" t="s">
        <v>1773</v>
      </c>
    </row>
    <row r="2412" spans="1:5" x14ac:dyDescent="0.15">
      <c r="A2412" s="283">
        <v>60770</v>
      </c>
      <c r="B2412" s="283" t="s">
        <v>3336</v>
      </c>
      <c r="C2412" s="283" t="s">
        <v>3336</v>
      </c>
      <c r="D2412" s="283" t="s">
        <v>1773</v>
      </c>
    </row>
    <row r="2413" spans="1:5" x14ac:dyDescent="0.15">
      <c r="A2413" s="283">
        <v>60771</v>
      </c>
      <c r="B2413" s="283" t="s">
        <v>3337</v>
      </c>
      <c r="C2413" s="283" t="s">
        <v>3337</v>
      </c>
      <c r="D2413" s="283" t="s">
        <v>632</v>
      </c>
      <c r="E2413" s="283" t="s">
        <v>85</v>
      </c>
    </row>
    <row r="2414" spans="1:5" x14ac:dyDescent="0.15">
      <c r="A2414" s="283">
        <v>60772</v>
      </c>
      <c r="B2414" s="283" t="s">
        <v>3338</v>
      </c>
      <c r="C2414" s="283" t="s">
        <v>3338</v>
      </c>
      <c r="D2414" s="283" t="s">
        <v>632</v>
      </c>
      <c r="E2414" s="283" t="s">
        <v>85</v>
      </c>
    </row>
    <row r="2415" spans="1:5" x14ac:dyDescent="0.15">
      <c r="A2415" s="283">
        <v>60773</v>
      </c>
      <c r="B2415" s="283" t="s">
        <v>3339</v>
      </c>
      <c r="C2415" s="283" t="s">
        <v>3339</v>
      </c>
      <c r="D2415" s="283" t="s">
        <v>464</v>
      </c>
    </row>
    <row r="2416" spans="1:5" x14ac:dyDescent="0.15">
      <c r="A2416" s="283">
        <v>60774</v>
      </c>
      <c r="B2416" s="283" t="s">
        <v>3340</v>
      </c>
      <c r="C2416" s="283" t="s">
        <v>3341</v>
      </c>
      <c r="D2416" s="283" t="s">
        <v>3342</v>
      </c>
    </row>
    <row r="2417" spans="1:5" x14ac:dyDescent="0.15">
      <c r="A2417" s="283">
        <v>60775</v>
      </c>
      <c r="B2417" s="283" t="s">
        <v>3343</v>
      </c>
      <c r="C2417" s="283" t="s">
        <v>3344</v>
      </c>
      <c r="D2417" s="283" t="s">
        <v>1095</v>
      </c>
    </row>
    <row r="2418" spans="1:5" x14ac:dyDescent="0.15">
      <c r="A2418" s="283">
        <v>60776</v>
      </c>
      <c r="B2418" s="283" t="s">
        <v>3345</v>
      </c>
      <c r="C2418" s="283" t="s">
        <v>3345</v>
      </c>
      <c r="D2418" s="283" t="s">
        <v>641</v>
      </c>
    </row>
    <row r="2419" spans="1:5" x14ac:dyDescent="0.15">
      <c r="A2419" s="283">
        <v>60778</v>
      </c>
      <c r="B2419" s="283" t="s">
        <v>3346</v>
      </c>
      <c r="C2419" s="283" t="s">
        <v>3346</v>
      </c>
      <c r="D2419" s="283" t="s">
        <v>396</v>
      </c>
    </row>
    <row r="2420" spans="1:5" x14ac:dyDescent="0.15">
      <c r="A2420" s="283">
        <v>60779</v>
      </c>
      <c r="B2420" s="283" t="s">
        <v>3347</v>
      </c>
      <c r="C2420" s="283" t="s">
        <v>3347</v>
      </c>
      <c r="D2420" s="283" t="s">
        <v>3348</v>
      </c>
    </row>
    <row r="2421" spans="1:5" x14ac:dyDescent="0.15">
      <c r="A2421" s="283">
        <v>60780</v>
      </c>
      <c r="B2421" s="283" t="s">
        <v>3349</v>
      </c>
      <c r="C2421" s="283" t="s">
        <v>3349</v>
      </c>
      <c r="D2421" s="283" t="s">
        <v>638</v>
      </c>
    </row>
    <row r="2422" spans="1:5" x14ac:dyDescent="0.15">
      <c r="A2422" s="283">
        <v>60781</v>
      </c>
      <c r="B2422" s="283" t="s">
        <v>3350</v>
      </c>
      <c r="C2422" s="283" t="s">
        <v>3350</v>
      </c>
      <c r="D2422" s="283" t="s">
        <v>465</v>
      </c>
      <c r="E2422" s="283" t="s">
        <v>282</v>
      </c>
    </row>
    <row r="2423" spans="1:5" x14ac:dyDescent="0.15">
      <c r="A2423" s="283">
        <v>60783</v>
      </c>
      <c r="B2423" s="283" t="s">
        <v>3351</v>
      </c>
      <c r="C2423" s="283" t="s">
        <v>3351</v>
      </c>
      <c r="D2423" s="283" t="s">
        <v>128</v>
      </c>
      <c r="E2423" s="283" t="s">
        <v>85</v>
      </c>
    </row>
    <row r="2424" spans="1:5" x14ac:dyDescent="0.15">
      <c r="A2424" s="283">
        <v>60786</v>
      </c>
      <c r="B2424" s="283" t="s">
        <v>3353</v>
      </c>
      <c r="C2424" s="283" t="s">
        <v>3353</v>
      </c>
      <c r="D2424" s="283" t="s">
        <v>309</v>
      </c>
    </row>
    <row r="2425" spans="1:5" x14ac:dyDescent="0.15">
      <c r="A2425" s="283">
        <v>60788</v>
      </c>
      <c r="B2425" s="283" t="s">
        <v>3354</v>
      </c>
      <c r="C2425" s="283" t="s">
        <v>3354</v>
      </c>
      <c r="D2425" s="283" t="s">
        <v>422</v>
      </c>
    </row>
    <row r="2426" spans="1:5" x14ac:dyDescent="0.15">
      <c r="A2426" s="283">
        <v>60789</v>
      </c>
      <c r="B2426" s="283" t="s">
        <v>3355</v>
      </c>
      <c r="C2426" s="283" t="s">
        <v>3355</v>
      </c>
      <c r="D2426" s="283" t="s">
        <v>1546</v>
      </c>
    </row>
    <row r="2427" spans="1:5" x14ac:dyDescent="0.15">
      <c r="A2427" s="283">
        <v>60791</v>
      </c>
      <c r="B2427" s="283" t="s">
        <v>3356</v>
      </c>
      <c r="C2427" s="283" t="s">
        <v>3356</v>
      </c>
      <c r="D2427" s="283" t="s">
        <v>354</v>
      </c>
      <c r="E2427" s="283" t="s">
        <v>149</v>
      </c>
    </row>
    <row r="2428" spans="1:5" x14ac:dyDescent="0.15">
      <c r="A2428" s="283">
        <v>60794</v>
      </c>
      <c r="B2428" s="283" t="s">
        <v>3357</v>
      </c>
      <c r="C2428" s="283" t="s">
        <v>3357</v>
      </c>
      <c r="D2428" s="283" t="s">
        <v>397</v>
      </c>
    </row>
    <row r="2429" spans="1:5" x14ac:dyDescent="0.15">
      <c r="A2429" s="283">
        <v>60795</v>
      </c>
      <c r="B2429" s="283" t="s">
        <v>3358</v>
      </c>
      <c r="C2429" s="283" t="s">
        <v>3359</v>
      </c>
      <c r="D2429" s="283" t="s">
        <v>340</v>
      </c>
      <c r="E2429" s="283" t="s">
        <v>85</v>
      </c>
    </row>
    <row r="2430" spans="1:5" x14ac:dyDescent="0.15">
      <c r="A2430" s="283">
        <v>60796</v>
      </c>
      <c r="B2430" s="283" t="s">
        <v>3360</v>
      </c>
      <c r="C2430" s="283" t="s">
        <v>3360</v>
      </c>
      <c r="D2430" s="283" t="s">
        <v>438</v>
      </c>
    </row>
    <row r="2431" spans="1:5" x14ac:dyDescent="0.15">
      <c r="A2431" s="283">
        <v>60797</v>
      </c>
      <c r="B2431" s="283" t="s">
        <v>3361</v>
      </c>
      <c r="C2431" s="283" t="s">
        <v>3362</v>
      </c>
      <c r="D2431" s="283" t="s">
        <v>438</v>
      </c>
    </row>
    <row r="2432" spans="1:5" x14ac:dyDescent="0.15">
      <c r="A2432" s="283">
        <v>60798</v>
      </c>
      <c r="B2432" s="283" t="s">
        <v>3363</v>
      </c>
      <c r="C2432" s="283" t="s">
        <v>3363</v>
      </c>
      <c r="D2432" s="283" t="s">
        <v>2840</v>
      </c>
      <c r="E2432" s="283" t="s">
        <v>85</v>
      </c>
    </row>
    <row r="2433" spans="1:5" x14ac:dyDescent="0.15">
      <c r="A2433" s="283">
        <v>60799</v>
      </c>
      <c r="B2433" s="283" t="s">
        <v>3364</v>
      </c>
      <c r="C2433" s="283" t="s">
        <v>3364</v>
      </c>
      <c r="D2433" s="283" t="s">
        <v>738</v>
      </c>
    </row>
    <row r="2434" spans="1:5" x14ac:dyDescent="0.15">
      <c r="A2434" s="283">
        <v>60800</v>
      </c>
      <c r="B2434" s="283" t="s">
        <v>3365</v>
      </c>
      <c r="C2434" s="283" t="s">
        <v>3365</v>
      </c>
      <c r="D2434" s="283" t="s">
        <v>698</v>
      </c>
    </row>
    <row r="2435" spans="1:5" x14ac:dyDescent="0.15">
      <c r="A2435" s="283">
        <v>60801</v>
      </c>
      <c r="B2435" s="283" t="s">
        <v>14567</v>
      </c>
      <c r="C2435" s="283" t="s">
        <v>14568</v>
      </c>
      <c r="D2435" s="283" t="s">
        <v>643</v>
      </c>
      <c r="E2435" s="283" t="s">
        <v>85</v>
      </c>
    </row>
    <row r="2436" spans="1:5" x14ac:dyDescent="0.15">
      <c r="A2436" s="283">
        <v>60802</v>
      </c>
      <c r="B2436" s="283" t="s">
        <v>3366</v>
      </c>
      <c r="C2436" s="283" t="s">
        <v>3366</v>
      </c>
      <c r="D2436" s="283" t="s">
        <v>422</v>
      </c>
    </row>
    <row r="2437" spans="1:5" x14ac:dyDescent="0.15">
      <c r="A2437" s="283">
        <v>60803</v>
      </c>
      <c r="B2437" s="283" t="s">
        <v>3367</v>
      </c>
      <c r="C2437" s="283" t="s">
        <v>3367</v>
      </c>
      <c r="D2437" s="283" t="s">
        <v>961</v>
      </c>
    </row>
    <row r="2438" spans="1:5" x14ac:dyDescent="0.15">
      <c r="A2438" s="283">
        <v>60804</v>
      </c>
      <c r="B2438" s="283" t="s">
        <v>3368</v>
      </c>
      <c r="C2438" s="283" t="s">
        <v>3369</v>
      </c>
      <c r="D2438" s="283" t="s">
        <v>961</v>
      </c>
    </row>
    <row r="2439" spans="1:5" x14ac:dyDescent="0.15">
      <c r="A2439" s="283">
        <v>60808</v>
      </c>
      <c r="B2439" s="283" t="s">
        <v>14569</v>
      </c>
      <c r="C2439" s="283" t="s">
        <v>14570</v>
      </c>
      <c r="D2439" s="283" t="s">
        <v>139</v>
      </c>
      <c r="E2439" s="283" t="s">
        <v>85</v>
      </c>
    </row>
    <row r="2440" spans="1:5" x14ac:dyDescent="0.15">
      <c r="A2440" s="283">
        <v>60809</v>
      </c>
      <c r="B2440" s="283" t="s">
        <v>14571</v>
      </c>
      <c r="C2440" s="283" t="s">
        <v>14571</v>
      </c>
      <c r="D2440" s="283" t="s">
        <v>229</v>
      </c>
    </row>
    <row r="2441" spans="1:5" x14ac:dyDescent="0.15">
      <c r="A2441" s="283">
        <v>60811</v>
      </c>
      <c r="B2441" s="283" t="s">
        <v>14572</v>
      </c>
      <c r="C2441" s="283" t="s">
        <v>14572</v>
      </c>
      <c r="D2441" s="283" t="s">
        <v>1003</v>
      </c>
      <c r="E2441" s="283" t="s">
        <v>100</v>
      </c>
    </row>
    <row r="2442" spans="1:5" x14ac:dyDescent="0.15">
      <c r="A2442" s="283">
        <v>60813</v>
      </c>
      <c r="B2442" s="283" t="s">
        <v>3370</v>
      </c>
      <c r="C2442" s="283" t="s">
        <v>3370</v>
      </c>
      <c r="D2442" s="283" t="s">
        <v>94</v>
      </c>
    </row>
    <row r="2443" spans="1:5" x14ac:dyDescent="0.15">
      <c r="A2443" s="283">
        <v>60814</v>
      </c>
      <c r="B2443" s="283" t="s">
        <v>3371</v>
      </c>
      <c r="C2443" s="283" t="s">
        <v>3371</v>
      </c>
      <c r="D2443" s="283" t="s">
        <v>130</v>
      </c>
      <c r="E2443" s="283" t="s">
        <v>100</v>
      </c>
    </row>
    <row r="2444" spans="1:5" x14ac:dyDescent="0.15">
      <c r="A2444" s="283">
        <v>60815</v>
      </c>
      <c r="B2444" s="283" t="s">
        <v>14573</v>
      </c>
      <c r="C2444" s="283" t="s">
        <v>14573</v>
      </c>
      <c r="D2444" s="283" t="s">
        <v>269</v>
      </c>
      <c r="E2444" s="283" t="s">
        <v>85</v>
      </c>
    </row>
    <row r="2445" spans="1:5" x14ac:dyDescent="0.15">
      <c r="A2445" s="283">
        <v>60816</v>
      </c>
      <c r="B2445" s="283" t="s">
        <v>3372</v>
      </c>
      <c r="C2445" s="283" t="s">
        <v>3372</v>
      </c>
      <c r="D2445" s="283" t="s">
        <v>335</v>
      </c>
    </row>
    <row r="2446" spans="1:5" x14ac:dyDescent="0.15">
      <c r="A2446" s="283">
        <v>60818</v>
      </c>
      <c r="B2446" s="283" t="s">
        <v>3373</v>
      </c>
      <c r="C2446" s="283" t="s">
        <v>3373</v>
      </c>
      <c r="D2446" s="283" t="s">
        <v>335</v>
      </c>
    </row>
    <row r="2447" spans="1:5" x14ac:dyDescent="0.15">
      <c r="A2447" s="283">
        <v>60819</v>
      </c>
      <c r="B2447" s="283" t="s">
        <v>83</v>
      </c>
      <c r="C2447" s="283" t="s">
        <v>83</v>
      </c>
      <c r="D2447" s="283" t="s">
        <v>596</v>
      </c>
      <c r="E2447" s="283" t="s">
        <v>85</v>
      </c>
    </row>
    <row r="2448" spans="1:5" x14ac:dyDescent="0.15">
      <c r="A2448" s="283">
        <v>60820</v>
      </c>
      <c r="B2448" s="283" t="s">
        <v>14574</v>
      </c>
      <c r="C2448" s="283" t="s">
        <v>14575</v>
      </c>
      <c r="D2448" s="283" t="s">
        <v>881</v>
      </c>
      <c r="E2448" s="283" t="s">
        <v>85</v>
      </c>
    </row>
    <row r="2449" spans="1:5" x14ac:dyDescent="0.15">
      <c r="A2449" s="283">
        <v>60822</v>
      </c>
      <c r="B2449" s="283" t="s">
        <v>14576</v>
      </c>
      <c r="C2449" s="283" t="s">
        <v>14576</v>
      </c>
      <c r="D2449" s="283" t="s">
        <v>393</v>
      </c>
      <c r="E2449" s="283" t="s">
        <v>85</v>
      </c>
    </row>
    <row r="2450" spans="1:5" x14ac:dyDescent="0.15">
      <c r="A2450" s="283">
        <v>60823</v>
      </c>
      <c r="B2450" s="283" t="s">
        <v>3374</v>
      </c>
      <c r="C2450" s="283" t="s">
        <v>3374</v>
      </c>
      <c r="D2450" s="283" t="s">
        <v>1078</v>
      </c>
      <c r="E2450" s="283" t="s">
        <v>85</v>
      </c>
    </row>
    <row r="2451" spans="1:5" x14ac:dyDescent="0.15">
      <c r="A2451" s="283">
        <v>60825</v>
      </c>
      <c r="B2451" s="283" t="s">
        <v>14577</v>
      </c>
      <c r="C2451" s="283" t="s">
        <v>14577</v>
      </c>
      <c r="D2451" s="283" t="s">
        <v>267</v>
      </c>
      <c r="E2451" s="283" t="s">
        <v>85</v>
      </c>
    </row>
    <row r="2452" spans="1:5" x14ac:dyDescent="0.15">
      <c r="A2452" s="283">
        <v>60827</v>
      </c>
      <c r="B2452" s="283" t="s">
        <v>3375</v>
      </c>
      <c r="C2452" s="283" t="s">
        <v>3375</v>
      </c>
      <c r="D2452" s="283" t="s">
        <v>664</v>
      </c>
    </row>
    <row r="2453" spans="1:5" x14ac:dyDescent="0.15">
      <c r="A2453" s="283">
        <v>60828</v>
      </c>
      <c r="B2453" s="283" t="s">
        <v>3376</v>
      </c>
      <c r="C2453" s="283" t="s">
        <v>3376</v>
      </c>
      <c r="D2453" s="283" t="s">
        <v>198</v>
      </c>
      <c r="E2453" s="283" t="s">
        <v>85</v>
      </c>
    </row>
    <row r="2454" spans="1:5" x14ac:dyDescent="0.15">
      <c r="A2454" s="283">
        <v>60829</v>
      </c>
      <c r="B2454" s="283" t="s">
        <v>3377</v>
      </c>
      <c r="C2454" s="283" t="s">
        <v>3377</v>
      </c>
      <c r="D2454" s="283" t="s">
        <v>140</v>
      </c>
      <c r="E2454" s="283" t="s">
        <v>85</v>
      </c>
    </row>
    <row r="2455" spans="1:5" x14ac:dyDescent="0.15">
      <c r="A2455" s="283">
        <v>60830</v>
      </c>
      <c r="B2455" s="283" t="s">
        <v>14578</v>
      </c>
      <c r="C2455" s="283" t="s">
        <v>14579</v>
      </c>
      <c r="D2455" s="283" t="s">
        <v>14580</v>
      </c>
      <c r="E2455" s="283" t="s">
        <v>85</v>
      </c>
    </row>
    <row r="2456" spans="1:5" x14ac:dyDescent="0.15">
      <c r="A2456" s="283">
        <v>60831</v>
      </c>
      <c r="B2456" s="283" t="s">
        <v>3378</v>
      </c>
      <c r="C2456" s="283" t="s">
        <v>3379</v>
      </c>
      <c r="D2456" s="283" t="s">
        <v>411</v>
      </c>
    </row>
    <row r="2457" spans="1:5" x14ac:dyDescent="0.15">
      <c r="A2457" s="283">
        <v>60832</v>
      </c>
      <c r="B2457" s="283" t="s">
        <v>3380</v>
      </c>
      <c r="C2457" s="283" t="s">
        <v>3380</v>
      </c>
      <c r="D2457" s="283" t="s">
        <v>99</v>
      </c>
    </row>
    <row r="2458" spans="1:5" x14ac:dyDescent="0.15">
      <c r="A2458" s="283">
        <v>60833</v>
      </c>
      <c r="B2458" s="283" t="s">
        <v>3381</v>
      </c>
      <c r="C2458" s="283" t="s">
        <v>3382</v>
      </c>
      <c r="D2458" s="283" t="s">
        <v>12836</v>
      </c>
      <c r="E2458" s="283" t="s">
        <v>100</v>
      </c>
    </row>
    <row r="2459" spans="1:5" x14ac:dyDescent="0.15">
      <c r="A2459" s="283">
        <v>60834</v>
      </c>
      <c r="B2459" s="283" t="s">
        <v>3383</v>
      </c>
      <c r="C2459" s="283" t="s">
        <v>3383</v>
      </c>
      <c r="D2459" s="283" t="s">
        <v>1024</v>
      </c>
      <c r="E2459" s="283" t="s">
        <v>85</v>
      </c>
    </row>
    <row r="2460" spans="1:5" x14ac:dyDescent="0.15">
      <c r="A2460" s="283">
        <v>60835</v>
      </c>
      <c r="B2460" s="283" t="s">
        <v>3384</v>
      </c>
      <c r="C2460" s="283" t="s">
        <v>3385</v>
      </c>
      <c r="D2460" s="283" t="s">
        <v>182</v>
      </c>
      <c r="E2460" s="283" t="s">
        <v>85</v>
      </c>
    </row>
    <row r="2461" spans="1:5" x14ac:dyDescent="0.15">
      <c r="A2461" s="283">
        <v>60836</v>
      </c>
      <c r="B2461" s="283" t="s">
        <v>3386</v>
      </c>
      <c r="C2461" s="283" t="s">
        <v>3386</v>
      </c>
      <c r="D2461" s="283" t="s">
        <v>939</v>
      </c>
      <c r="E2461" s="283" t="s">
        <v>85</v>
      </c>
    </row>
    <row r="2462" spans="1:5" x14ac:dyDescent="0.15">
      <c r="A2462" s="283">
        <v>60837</v>
      </c>
      <c r="B2462" s="283" t="s">
        <v>3387</v>
      </c>
      <c r="C2462" s="283" t="s">
        <v>3387</v>
      </c>
      <c r="D2462" s="283" t="s">
        <v>426</v>
      </c>
      <c r="E2462" s="283" t="s">
        <v>85</v>
      </c>
    </row>
    <row r="2463" spans="1:5" x14ac:dyDescent="0.15">
      <c r="A2463" s="283">
        <v>60840</v>
      </c>
      <c r="B2463" s="283" t="s">
        <v>3388</v>
      </c>
      <c r="C2463" s="283" t="s">
        <v>3388</v>
      </c>
      <c r="D2463" s="283" t="s">
        <v>3389</v>
      </c>
    </row>
    <row r="2464" spans="1:5" x14ac:dyDescent="0.15">
      <c r="A2464" s="283">
        <v>60841</v>
      </c>
      <c r="B2464" s="283" t="s">
        <v>3390</v>
      </c>
      <c r="C2464" s="283" t="s">
        <v>3390</v>
      </c>
      <c r="D2464" s="283" t="s">
        <v>378</v>
      </c>
    </row>
    <row r="2465" spans="1:5" x14ac:dyDescent="0.15">
      <c r="A2465" s="283">
        <v>60842</v>
      </c>
      <c r="B2465" s="283" t="s">
        <v>3391</v>
      </c>
      <c r="C2465" s="283" t="s">
        <v>3392</v>
      </c>
      <c r="D2465" s="283" t="s">
        <v>250</v>
      </c>
      <c r="E2465" s="283" t="s">
        <v>100</v>
      </c>
    </row>
    <row r="2466" spans="1:5" x14ac:dyDescent="0.15">
      <c r="A2466" s="283">
        <v>60843</v>
      </c>
      <c r="B2466" s="283" t="s">
        <v>3393</v>
      </c>
      <c r="C2466" s="283" t="s">
        <v>3393</v>
      </c>
      <c r="D2466" s="283" t="s">
        <v>279</v>
      </c>
    </row>
    <row r="2467" spans="1:5" x14ac:dyDescent="0.15">
      <c r="A2467" s="283">
        <v>60844</v>
      </c>
      <c r="B2467" s="283" t="s">
        <v>3394</v>
      </c>
      <c r="C2467" s="283" t="s">
        <v>3394</v>
      </c>
      <c r="D2467" s="283" t="s">
        <v>260</v>
      </c>
    </row>
    <row r="2468" spans="1:5" x14ac:dyDescent="0.15">
      <c r="A2468" s="283">
        <v>60845</v>
      </c>
      <c r="B2468" s="283" t="s">
        <v>3395</v>
      </c>
      <c r="C2468" s="283" t="s">
        <v>3395</v>
      </c>
      <c r="D2468" s="283" t="s">
        <v>580</v>
      </c>
      <c r="E2468" s="283" t="s">
        <v>100</v>
      </c>
    </row>
    <row r="2469" spans="1:5" x14ac:dyDescent="0.15">
      <c r="A2469" s="283">
        <v>60846</v>
      </c>
      <c r="B2469" s="283" t="s">
        <v>3396</v>
      </c>
      <c r="C2469" s="283" t="s">
        <v>3396</v>
      </c>
      <c r="D2469" s="283" t="s">
        <v>289</v>
      </c>
      <c r="E2469" s="283" t="s">
        <v>85</v>
      </c>
    </row>
    <row r="2470" spans="1:5" x14ac:dyDescent="0.15">
      <c r="A2470" s="283">
        <v>60847</v>
      </c>
      <c r="B2470" s="283" t="s">
        <v>3397</v>
      </c>
      <c r="C2470" s="283" t="s">
        <v>3397</v>
      </c>
      <c r="D2470" s="283" t="s">
        <v>289</v>
      </c>
      <c r="E2470" s="283" t="s">
        <v>85</v>
      </c>
    </row>
    <row r="2471" spans="1:5" x14ac:dyDescent="0.15">
      <c r="A2471" s="283">
        <v>60848</v>
      </c>
      <c r="B2471" s="283" t="s">
        <v>3398</v>
      </c>
      <c r="C2471" s="283" t="s">
        <v>3398</v>
      </c>
      <c r="D2471" s="283" t="s">
        <v>562</v>
      </c>
      <c r="E2471" s="283" t="s">
        <v>149</v>
      </c>
    </row>
    <row r="2472" spans="1:5" x14ac:dyDescent="0.15">
      <c r="A2472" s="283">
        <v>60849</v>
      </c>
      <c r="B2472" s="283" t="s">
        <v>3399</v>
      </c>
      <c r="C2472" s="283" t="s">
        <v>3399</v>
      </c>
      <c r="D2472" s="283" t="s">
        <v>964</v>
      </c>
      <c r="E2472" s="283" t="s">
        <v>85</v>
      </c>
    </row>
    <row r="2473" spans="1:5" x14ac:dyDescent="0.15">
      <c r="A2473" s="283">
        <v>60850</v>
      </c>
      <c r="B2473" s="283" t="s">
        <v>12959</v>
      </c>
      <c r="C2473" s="283" t="s">
        <v>12959</v>
      </c>
      <c r="D2473" s="283" t="s">
        <v>397</v>
      </c>
      <c r="E2473" s="283" t="s">
        <v>100</v>
      </c>
    </row>
    <row r="2474" spans="1:5" x14ac:dyDescent="0.15">
      <c r="A2474" s="283">
        <v>60851</v>
      </c>
      <c r="B2474" s="283" t="s">
        <v>3400</v>
      </c>
      <c r="C2474" s="283" t="s">
        <v>3400</v>
      </c>
      <c r="D2474" s="283" t="s">
        <v>137</v>
      </c>
      <c r="E2474" s="283" t="s">
        <v>85</v>
      </c>
    </row>
    <row r="2475" spans="1:5" x14ac:dyDescent="0.15">
      <c r="A2475" s="283">
        <v>60852</v>
      </c>
      <c r="B2475" s="283" t="s">
        <v>3401</v>
      </c>
      <c r="C2475" s="283" t="s">
        <v>3402</v>
      </c>
      <c r="D2475" s="283" t="s">
        <v>137</v>
      </c>
      <c r="E2475" s="283" t="s">
        <v>85</v>
      </c>
    </row>
    <row r="2476" spans="1:5" x14ac:dyDescent="0.15">
      <c r="A2476" s="283">
        <v>60853</v>
      </c>
      <c r="B2476" s="283" t="s">
        <v>3403</v>
      </c>
      <c r="C2476" s="283" t="s">
        <v>3403</v>
      </c>
      <c r="D2476" s="283" t="s">
        <v>128</v>
      </c>
      <c r="E2476" s="283" t="s">
        <v>100</v>
      </c>
    </row>
    <row r="2477" spans="1:5" x14ac:dyDescent="0.15">
      <c r="A2477" s="283">
        <v>60855</v>
      </c>
      <c r="B2477" s="283" t="s">
        <v>3404</v>
      </c>
      <c r="C2477" s="283" t="s">
        <v>3404</v>
      </c>
      <c r="D2477" s="283" t="s">
        <v>808</v>
      </c>
      <c r="E2477" s="283" t="s">
        <v>149</v>
      </c>
    </row>
    <row r="2478" spans="1:5" x14ac:dyDescent="0.15">
      <c r="A2478" s="283">
        <v>60857</v>
      </c>
      <c r="B2478" s="283" t="s">
        <v>3405</v>
      </c>
      <c r="C2478" s="283" t="s">
        <v>3405</v>
      </c>
      <c r="D2478" s="283" t="s">
        <v>808</v>
      </c>
    </row>
    <row r="2479" spans="1:5" x14ac:dyDescent="0.15">
      <c r="A2479" s="283">
        <v>60860</v>
      </c>
      <c r="B2479" s="283" t="s">
        <v>3406</v>
      </c>
      <c r="C2479" s="283" t="s">
        <v>3406</v>
      </c>
      <c r="D2479" s="283" t="s">
        <v>571</v>
      </c>
      <c r="E2479" s="283" t="s">
        <v>85</v>
      </c>
    </row>
    <row r="2480" spans="1:5" x14ac:dyDescent="0.15">
      <c r="A2480" s="283">
        <v>60862</v>
      </c>
      <c r="B2480" s="283" t="s">
        <v>3407</v>
      </c>
      <c r="C2480" s="283" t="s">
        <v>3407</v>
      </c>
      <c r="D2480" s="283" t="s">
        <v>757</v>
      </c>
    </row>
    <row r="2481" spans="1:5" x14ac:dyDescent="0.15">
      <c r="A2481" s="283">
        <v>60863</v>
      </c>
      <c r="B2481" s="283" t="s">
        <v>14581</v>
      </c>
      <c r="C2481" s="283" t="s">
        <v>14581</v>
      </c>
      <c r="D2481" s="283" t="s">
        <v>476</v>
      </c>
      <c r="E2481" s="283" t="s">
        <v>85</v>
      </c>
    </row>
    <row r="2482" spans="1:5" x14ac:dyDescent="0.15">
      <c r="A2482" s="283">
        <v>60864</v>
      </c>
      <c r="B2482" s="283" t="s">
        <v>3408</v>
      </c>
      <c r="C2482" s="283" t="s">
        <v>3409</v>
      </c>
      <c r="D2482" s="283" t="s">
        <v>574</v>
      </c>
    </row>
    <row r="2483" spans="1:5" x14ac:dyDescent="0.15">
      <c r="A2483" s="283">
        <v>60869</v>
      </c>
      <c r="B2483" s="283" t="s">
        <v>3410</v>
      </c>
      <c r="C2483" s="283" t="s">
        <v>3410</v>
      </c>
      <c r="D2483" s="283" t="s">
        <v>1210</v>
      </c>
    </row>
    <row r="2484" spans="1:5" x14ac:dyDescent="0.15">
      <c r="A2484" s="283">
        <v>60870</v>
      </c>
      <c r="B2484" s="283" t="s">
        <v>3411</v>
      </c>
      <c r="C2484" s="283" t="s">
        <v>3411</v>
      </c>
      <c r="D2484" s="283" t="s">
        <v>1024</v>
      </c>
      <c r="E2484" s="283" t="s">
        <v>85</v>
      </c>
    </row>
    <row r="2485" spans="1:5" x14ac:dyDescent="0.15">
      <c r="A2485" s="283">
        <v>60871</v>
      </c>
      <c r="B2485" s="283" t="s">
        <v>12629</v>
      </c>
      <c r="C2485" s="283" t="s">
        <v>12629</v>
      </c>
      <c r="D2485" s="283" t="s">
        <v>196</v>
      </c>
    </row>
    <row r="2486" spans="1:5" x14ac:dyDescent="0.15">
      <c r="A2486" s="283">
        <v>60872</v>
      </c>
      <c r="B2486" s="283" t="s">
        <v>3412</v>
      </c>
      <c r="C2486" s="283" t="s">
        <v>3412</v>
      </c>
      <c r="D2486" s="283" t="s">
        <v>1095</v>
      </c>
    </row>
    <row r="2487" spans="1:5" x14ac:dyDescent="0.15">
      <c r="A2487" s="283">
        <v>60874</v>
      </c>
      <c r="B2487" s="283" t="s">
        <v>3413</v>
      </c>
      <c r="C2487" s="283" t="s">
        <v>3414</v>
      </c>
      <c r="D2487" s="283" t="s">
        <v>1529</v>
      </c>
    </row>
    <row r="2488" spans="1:5" x14ac:dyDescent="0.15">
      <c r="A2488" s="283">
        <v>60875</v>
      </c>
      <c r="B2488" s="283" t="s">
        <v>3415</v>
      </c>
      <c r="C2488" s="283" t="s">
        <v>3415</v>
      </c>
      <c r="D2488" s="283" t="s">
        <v>530</v>
      </c>
    </row>
    <row r="2489" spans="1:5" x14ac:dyDescent="0.15">
      <c r="A2489" s="283">
        <v>60876</v>
      </c>
      <c r="B2489" s="283" t="s">
        <v>3416</v>
      </c>
      <c r="C2489" s="283" t="s">
        <v>3417</v>
      </c>
      <c r="D2489" s="283" t="s">
        <v>578</v>
      </c>
    </row>
    <row r="2490" spans="1:5" x14ac:dyDescent="0.15">
      <c r="A2490" s="283">
        <v>60877</v>
      </c>
      <c r="B2490" s="283" t="s">
        <v>3418</v>
      </c>
      <c r="C2490" s="283" t="s">
        <v>3418</v>
      </c>
      <c r="D2490" s="283" t="s">
        <v>147</v>
      </c>
      <c r="E2490" s="283" t="s">
        <v>100</v>
      </c>
    </row>
    <row r="2491" spans="1:5" x14ac:dyDescent="0.15">
      <c r="A2491" s="283">
        <v>60878</v>
      </c>
      <c r="B2491" s="283" t="s">
        <v>3419</v>
      </c>
      <c r="C2491" s="283" t="s">
        <v>3419</v>
      </c>
      <c r="D2491" s="283" t="s">
        <v>191</v>
      </c>
      <c r="E2491" s="283" t="s">
        <v>100</v>
      </c>
    </row>
    <row r="2492" spans="1:5" x14ac:dyDescent="0.15">
      <c r="A2492" s="283">
        <v>60880</v>
      </c>
      <c r="B2492" s="283" t="s">
        <v>3420</v>
      </c>
      <c r="C2492" s="283" t="s">
        <v>3421</v>
      </c>
      <c r="D2492" s="283" t="s">
        <v>2013</v>
      </c>
      <c r="E2492" s="283" t="s">
        <v>149</v>
      </c>
    </row>
    <row r="2493" spans="1:5" x14ac:dyDescent="0.15">
      <c r="A2493" s="283">
        <v>60884</v>
      </c>
      <c r="B2493" s="283" t="s">
        <v>3422</v>
      </c>
      <c r="C2493" s="283" t="s">
        <v>3422</v>
      </c>
      <c r="D2493" s="283" t="s">
        <v>1847</v>
      </c>
      <c r="E2493" s="283" t="s">
        <v>100</v>
      </c>
    </row>
    <row r="2494" spans="1:5" x14ac:dyDescent="0.15">
      <c r="A2494" s="283">
        <v>60885</v>
      </c>
      <c r="B2494" s="283" t="s">
        <v>3423</v>
      </c>
      <c r="C2494" s="283" t="s">
        <v>3423</v>
      </c>
      <c r="D2494" s="283" t="s">
        <v>285</v>
      </c>
      <c r="E2494" s="283" t="s">
        <v>85</v>
      </c>
    </row>
    <row r="2495" spans="1:5" x14ac:dyDescent="0.15">
      <c r="A2495" s="283">
        <v>60886</v>
      </c>
      <c r="B2495" s="283" t="s">
        <v>3424</v>
      </c>
      <c r="C2495" s="283" t="s">
        <v>3424</v>
      </c>
      <c r="D2495" s="283" t="s">
        <v>1010</v>
      </c>
      <c r="E2495" s="283" t="s">
        <v>85</v>
      </c>
    </row>
    <row r="2496" spans="1:5" x14ac:dyDescent="0.15">
      <c r="A2496" s="283">
        <v>60887</v>
      </c>
      <c r="B2496" s="283" t="s">
        <v>3425</v>
      </c>
      <c r="C2496" s="283" t="s">
        <v>3426</v>
      </c>
      <c r="D2496" s="283" t="s">
        <v>1095</v>
      </c>
    </row>
    <row r="2497" spans="1:5" x14ac:dyDescent="0.15">
      <c r="A2497" s="283">
        <v>60888</v>
      </c>
      <c r="B2497" s="283" t="s">
        <v>3427</v>
      </c>
      <c r="C2497" s="283" t="s">
        <v>3427</v>
      </c>
      <c r="D2497" s="283" t="s">
        <v>765</v>
      </c>
    </row>
    <row r="2498" spans="1:5" x14ac:dyDescent="0.15">
      <c r="A2498" s="283">
        <v>60890</v>
      </c>
      <c r="B2498" s="283" t="s">
        <v>3428</v>
      </c>
      <c r="C2498" s="283" t="s">
        <v>3429</v>
      </c>
      <c r="D2498" s="283" t="s">
        <v>571</v>
      </c>
      <c r="E2498" s="283" t="s">
        <v>149</v>
      </c>
    </row>
    <row r="2499" spans="1:5" x14ac:dyDescent="0.15">
      <c r="A2499" s="283">
        <v>60891</v>
      </c>
      <c r="B2499" s="283" t="s">
        <v>3430</v>
      </c>
      <c r="C2499" s="283" t="s">
        <v>3431</v>
      </c>
      <c r="D2499" s="283" t="s">
        <v>571</v>
      </c>
      <c r="E2499" s="283" t="s">
        <v>282</v>
      </c>
    </row>
    <row r="2500" spans="1:5" x14ac:dyDescent="0.15">
      <c r="A2500" s="283">
        <v>60892</v>
      </c>
      <c r="B2500" s="283" t="s">
        <v>3432</v>
      </c>
      <c r="C2500" s="283" t="s">
        <v>3433</v>
      </c>
      <c r="D2500" s="283" t="s">
        <v>552</v>
      </c>
    </row>
    <row r="2501" spans="1:5" x14ac:dyDescent="0.15">
      <c r="A2501" s="283">
        <v>60893</v>
      </c>
      <c r="B2501" s="283" t="s">
        <v>3434</v>
      </c>
      <c r="C2501" s="283" t="s">
        <v>3435</v>
      </c>
      <c r="D2501" s="283" t="s">
        <v>407</v>
      </c>
      <c r="E2501" s="283" t="s">
        <v>100</v>
      </c>
    </row>
    <row r="2502" spans="1:5" x14ac:dyDescent="0.15">
      <c r="A2502" s="283">
        <v>60894</v>
      </c>
      <c r="B2502" s="283" t="s">
        <v>3436</v>
      </c>
      <c r="C2502" s="283" t="s">
        <v>3437</v>
      </c>
      <c r="D2502" s="283" t="s">
        <v>157</v>
      </c>
      <c r="E2502" s="283" t="s">
        <v>100</v>
      </c>
    </row>
    <row r="2503" spans="1:5" x14ac:dyDescent="0.15">
      <c r="A2503" s="283">
        <v>60895</v>
      </c>
      <c r="B2503" s="283" t="s">
        <v>3438</v>
      </c>
      <c r="C2503" s="283" t="s">
        <v>3438</v>
      </c>
      <c r="D2503" s="283" t="s">
        <v>157</v>
      </c>
      <c r="E2503" s="283" t="s">
        <v>100</v>
      </c>
    </row>
    <row r="2504" spans="1:5" x14ac:dyDescent="0.15">
      <c r="A2504" s="283">
        <v>60896</v>
      </c>
      <c r="B2504" s="283" t="s">
        <v>3439</v>
      </c>
      <c r="C2504" s="283" t="s">
        <v>3440</v>
      </c>
      <c r="D2504" s="283" t="s">
        <v>2641</v>
      </c>
      <c r="E2504" s="283" t="s">
        <v>85</v>
      </c>
    </row>
    <row r="2505" spans="1:5" x14ac:dyDescent="0.15">
      <c r="A2505" s="283">
        <v>60897</v>
      </c>
      <c r="B2505" s="283" t="s">
        <v>3441</v>
      </c>
      <c r="C2505" s="283" t="s">
        <v>3441</v>
      </c>
      <c r="D2505" s="283" t="s">
        <v>2641</v>
      </c>
      <c r="E2505" s="283" t="s">
        <v>100</v>
      </c>
    </row>
    <row r="2506" spans="1:5" x14ac:dyDescent="0.15">
      <c r="A2506" s="283">
        <v>60898</v>
      </c>
      <c r="B2506" s="283" t="s">
        <v>3442</v>
      </c>
      <c r="C2506" s="283" t="s">
        <v>3442</v>
      </c>
      <c r="D2506" s="283" t="s">
        <v>760</v>
      </c>
    </row>
    <row r="2507" spans="1:5" x14ac:dyDescent="0.15">
      <c r="A2507" s="283">
        <v>60899</v>
      </c>
      <c r="B2507" s="283" t="s">
        <v>3443</v>
      </c>
      <c r="C2507" s="283" t="s">
        <v>3444</v>
      </c>
      <c r="D2507" s="283" t="s">
        <v>397</v>
      </c>
      <c r="E2507" s="283" t="s">
        <v>149</v>
      </c>
    </row>
    <row r="2508" spans="1:5" x14ac:dyDescent="0.15">
      <c r="A2508" s="283">
        <v>60900</v>
      </c>
      <c r="B2508" s="283" t="s">
        <v>3445</v>
      </c>
      <c r="C2508" s="283" t="s">
        <v>3445</v>
      </c>
      <c r="D2508" s="283" t="s">
        <v>397</v>
      </c>
      <c r="E2508" s="283" t="s">
        <v>85</v>
      </c>
    </row>
    <row r="2509" spans="1:5" x14ac:dyDescent="0.15">
      <c r="A2509" s="283">
        <v>60902</v>
      </c>
      <c r="B2509" s="283" t="s">
        <v>12630</v>
      </c>
      <c r="C2509" s="283" t="s">
        <v>12630</v>
      </c>
      <c r="D2509" s="283" t="s">
        <v>194</v>
      </c>
      <c r="E2509" s="283" t="s">
        <v>85</v>
      </c>
    </row>
    <row r="2510" spans="1:5" x14ac:dyDescent="0.15">
      <c r="A2510" s="283">
        <v>60903</v>
      </c>
      <c r="B2510" s="283" t="s">
        <v>3446</v>
      </c>
      <c r="C2510" s="283" t="s">
        <v>3446</v>
      </c>
      <c r="D2510" s="283" t="s">
        <v>1522</v>
      </c>
    </row>
    <row r="2511" spans="1:5" x14ac:dyDescent="0.15">
      <c r="A2511" s="283">
        <v>60904</v>
      </c>
      <c r="B2511" s="283" t="s">
        <v>3447</v>
      </c>
      <c r="C2511" s="283" t="s">
        <v>3447</v>
      </c>
      <c r="D2511" s="283" t="s">
        <v>486</v>
      </c>
    </row>
    <row r="2512" spans="1:5" x14ac:dyDescent="0.15">
      <c r="A2512" s="283">
        <v>60905</v>
      </c>
      <c r="B2512" s="283" t="s">
        <v>3448</v>
      </c>
      <c r="C2512" s="283" t="s">
        <v>3448</v>
      </c>
      <c r="D2512" s="283" t="s">
        <v>524</v>
      </c>
    </row>
    <row r="2513" spans="1:5" x14ac:dyDescent="0.15">
      <c r="A2513" s="283">
        <v>60906</v>
      </c>
      <c r="B2513" s="283" t="s">
        <v>3449</v>
      </c>
      <c r="C2513" s="283" t="s">
        <v>3450</v>
      </c>
      <c r="D2513" s="283" t="s">
        <v>12609</v>
      </c>
      <c r="E2513" s="283" t="s">
        <v>85</v>
      </c>
    </row>
    <row r="2514" spans="1:5" x14ac:dyDescent="0.15">
      <c r="A2514" s="283">
        <v>60907</v>
      </c>
      <c r="B2514" s="283" t="s">
        <v>3451</v>
      </c>
      <c r="C2514" s="283" t="s">
        <v>3451</v>
      </c>
      <c r="D2514" s="283" t="s">
        <v>530</v>
      </c>
    </row>
    <row r="2515" spans="1:5" x14ac:dyDescent="0.15">
      <c r="A2515" s="283">
        <v>60908</v>
      </c>
      <c r="B2515" s="283" t="s">
        <v>3452</v>
      </c>
      <c r="C2515" s="283" t="s">
        <v>3452</v>
      </c>
      <c r="D2515" s="283" t="s">
        <v>1847</v>
      </c>
    </row>
    <row r="2516" spans="1:5" x14ac:dyDescent="0.15">
      <c r="A2516" s="283">
        <v>60909</v>
      </c>
      <c r="B2516" s="283" t="s">
        <v>3453</v>
      </c>
      <c r="C2516" s="283" t="s">
        <v>3453</v>
      </c>
      <c r="D2516" s="283" t="s">
        <v>689</v>
      </c>
    </row>
    <row r="2517" spans="1:5" x14ac:dyDescent="0.15">
      <c r="A2517" s="283">
        <v>60912</v>
      </c>
      <c r="B2517" s="283" t="s">
        <v>14582</v>
      </c>
      <c r="C2517" s="283" t="s">
        <v>14582</v>
      </c>
      <c r="D2517" s="283" t="s">
        <v>302</v>
      </c>
      <c r="E2517" s="283" t="s">
        <v>85</v>
      </c>
    </row>
    <row r="2518" spans="1:5" x14ac:dyDescent="0.15">
      <c r="A2518" s="283">
        <v>60914</v>
      </c>
      <c r="B2518" s="283" t="s">
        <v>3454</v>
      </c>
      <c r="C2518" s="283" t="s">
        <v>3454</v>
      </c>
      <c r="D2518" s="283" t="s">
        <v>396</v>
      </c>
    </row>
    <row r="2519" spans="1:5" x14ac:dyDescent="0.15">
      <c r="A2519" s="283">
        <v>60915</v>
      </c>
      <c r="B2519" s="283" t="s">
        <v>3455</v>
      </c>
      <c r="C2519" s="283" t="s">
        <v>3455</v>
      </c>
      <c r="D2519" s="283" t="s">
        <v>396</v>
      </c>
      <c r="E2519" s="283" t="s">
        <v>85</v>
      </c>
    </row>
    <row r="2520" spans="1:5" x14ac:dyDescent="0.15">
      <c r="A2520" s="283">
        <v>60918</v>
      </c>
      <c r="B2520" s="283" t="s">
        <v>3456</v>
      </c>
      <c r="C2520" s="283" t="s">
        <v>3456</v>
      </c>
      <c r="D2520" s="283" t="s">
        <v>218</v>
      </c>
      <c r="E2520" s="283" t="s">
        <v>85</v>
      </c>
    </row>
    <row r="2521" spans="1:5" x14ac:dyDescent="0.15">
      <c r="A2521" s="283">
        <v>60919</v>
      </c>
      <c r="B2521" s="283" t="s">
        <v>3457</v>
      </c>
      <c r="C2521" s="283" t="s">
        <v>3458</v>
      </c>
      <c r="D2521" s="283" t="s">
        <v>617</v>
      </c>
    </row>
    <row r="2522" spans="1:5" x14ac:dyDescent="0.15">
      <c r="A2522" s="283">
        <v>60921</v>
      </c>
      <c r="B2522" s="283" t="s">
        <v>3459</v>
      </c>
      <c r="C2522" s="283" t="s">
        <v>3459</v>
      </c>
      <c r="D2522" s="283" t="s">
        <v>593</v>
      </c>
      <c r="E2522" s="283" t="s">
        <v>85</v>
      </c>
    </row>
    <row r="2523" spans="1:5" x14ac:dyDescent="0.15">
      <c r="A2523" s="283">
        <v>60922</v>
      </c>
      <c r="B2523" s="283" t="s">
        <v>3460</v>
      </c>
      <c r="C2523" s="283" t="s">
        <v>3460</v>
      </c>
      <c r="D2523" s="283" t="s">
        <v>196</v>
      </c>
    </row>
    <row r="2524" spans="1:5" x14ac:dyDescent="0.15">
      <c r="A2524" s="283">
        <v>60923</v>
      </c>
      <c r="B2524" s="283" t="s">
        <v>3461</v>
      </c>
      <c r="C2524" s="283" t="s">
        <v>3461</v>
      </c>
      <c r="D2524" s="283" t="s">
        <v>686</v>
      </c>
      <c r="E2524" s="283" t="s">
        <v>979</v>
      </c>
    </row>
    <row r="2525" spans="1:5" x14ac:dyDescent="0.15">
      <c r="A2525" s="283">
        <v>60924</v>
      </c>
      <c r="B2525" s="283" t="s">
        <v>3462</v>
      </c>
      <c r="C2525" s="283" t="s">
        <v>3462</v>
      </c>
      <c r="D2525" s="283" t="s">
        <v>686</v>
      </c>
      <c r="E2525" s="283" t="s">
        <v>282</v>
      </c>
    </row>
    <row r="2526" spans="1:5" x14ac:dyDescent="0.15">
      <c r="A2526" s="283">
        <v>60925</v>
      </c>
      <c r="B2526" s="283" t="s">
        <v>3463</v>
      </c>
      <c r="C2526" s="283" t="s">
        <v>3464</v>
      </c>
      <c r="D2526" s="283" t="s">
        <v>686</v>
      </c>
      <c r="E2526" s="283" t="s">
        <v>149</v>
      </c>
    </row>
    <row r="2527" spans="1:5" x14ac:dyDescent="0.15">
      <c r="A2527" s="283">
        <v>60927</v>
      </c>
      <c r="B2527" s="283" t="s">
        <v>3465</v>
      </c>
      <c r="C2527" s="283" t="s">
        <v>3465</v>
      </c>
      <c r="D2527" s="283" t="s">
        <v>652</v>
      </c>
      <c r="E2527" s="283" t="s">
        <v>85</v>
      </c>
    </row>
    <row r="2528" spans="1:5" x14ac:dyDescent="0.15">
      <c r="A2528" s="283">
        <v>60930</v>
      </c>
      <c r="B2528" s="283" t="s">
        <v>3467</v>
      </c>
      <c r="C2528" s="283" t="s">
        <v>3468</v>
      </c>
      <c r="D2528" s="283" t="s">
        <v>189</v>
      </c>
    </row>
    <row r="2529" spans="1:5" x14ac:dyDescent="0.15">
      <c r="A2529" s="283">
        <v>60931</v>
      </c>
      <c r="B2529" s="283" t="s">
        <v>3469</v>
      </c>
      <c r="C2529" s="283" t="s">
        <v>3469</v>
      </c>
      <c r="D2529" s="283" t="s">
        <v>1813</v>
      </c>
    </row>
    <row r="2530" spans="1:5" x14ac:dyDescent="0.15">
      <c r="A2530" s="283">
        <v>60932</v>
      </c>
      <c r="B2530" s="283" t="s">
        <v>3470</v>
      </c>
      <c r="C2530" s="283" t="s">
        <v>3471</v>
      </c>
      <c r="D2530" s="283" t="s">
        <v>425</v>
      </c>
    </row>
    <row r="2531" spans="1:5" x14ac:dyDescent="0.15">
      <c r="A2531" s="283">
        <v>60933</v>
      </c>
      <c r="B2531" s="283" t="s">
        <v>3472</v>
      </c>
      <c r="C2531" s="283" t="s">
        <v>3473</v>
      </c>
      <c r="D2531" s="283" t="s">
        <v>134</v>
      </c>
    </row>
    <row r="2532" spans="1:5" x14ac:dyDescent="0.15">
      <c r="A2532" s="283">
        <v>60934</v>
      </c>
      <c r="B2532" s="283" t="s">
        <v>15726</v>
      </c>
      <c r="C2532" s="283" t="s">
        <v>15726</v>
      </c>
      <c r="D2532" s="283" t="s">
        <v>15727</v>
      </c>
      <c r="E2532" s="283" t="s">
        <v>85</v>
      </c>
    </row>
    <row r="2533" spans="1:5" x14ac:dyDescent="0.15">
      <c r="A2533" s="283">
        <v>60935</v>
      </c>
      <c r="B2533" s="283" t="s">
        <v>3474</v>
      </c>
      <c r="C2533" s="283" t="s">
        <v>3475</v>
      </c>
      <c r="D2533" s="283" t="s">
        <v>698</v>
      </c>
      <c r="E2533" s="283" t="s">
        <v>85</v>
      </c>
    </row>
    <row r="2534" spans="1:5" x14ac:dyDescent="0.15">
      <c r="A2534" s="283">
        <v>60937</v>
      </c>
      <c r="B2534" s="283" t="s">
        <v>3476</v>
      </c>
      <c r="C2534" s="283" t="s">
        <v>3476</v>
      </c>
      <c r="D2534" s="283" t="s">
        <v>535</v>
      </c>
      <c r="E2534" s="283" t="s">
        <v>85</v>
      </c>
    </row>
    <row r="2535" spans="1:5" x14ac:dyDescent="0.15">
      <c r="A2535" s="283">
        <v>60938</v>
      </c>
      <c r="B2535" s="283" t="s">
        <v>3477</v>
      </c>
      <c r="C2535" s="283" t="s">
        <v>3477</v>
      </c>
      <c r="D2535" s="283" t="s">
        <v>535</v>
      </c>
      <c r="E2535" s="283" t="s">
        <v>85</v>
      </c>
    </row>
    <row r="2536" spans="1:5" x14ac:dyDescent="0.15">
      <c r="A2536" s="283">
        <v>60939</v>
      </c>
      <c r="B2536" s="283" t="s">
        <v>3478</v>
      </c>
      <c r="C2536" s="283" t="s">
        <v>3478</v>
      </c>
      <c r="D2536" s="283" t="s">
        <v>335</v>
      </c>
    </row>
    <row r="2537" spans="1:5" x14ac:dyDescent="0.15">
      <c r="A2537" s="283">
        <v>60940</v>
      </c>
      <c r="B2537" s="283" t="s">
        <v>12631</v>
      </c>
      <c r="C2537" s="283" t="s">
        <v>12631</v>
      </c>
      <c r="D2537" s="283" t="s">
        <v>335</v>
      </c>
    </row>
    <row r="2538" spans="1:5" x14ac:dyDescent="0.15">
      <c r="A2538" s="283">
        <v>60941</v>
      </c>
      <c r="B2538" s="283" t="s">
        <v>3479</v>
      </c>
      <c r="C2538" s="283" t="s">
        <v>3480</v>
      </c>
      <c r="D2538" s="283" t="s">
        <v>1866</v>
      </c>
      <c r="E2538" s="283" t="s">
        <v>149</v>
      </c>
    </row>
    <row r="2539" spans="1:5" x14ac:dyDescent="0.15">
      <c r="A2539" s="283">
        <v>60942</v>
      </c>
      <c r="B2539" s="283" t="s">
        <v>3481</v>
      </c>
      <c r="C2539" s="283" t="s">
        <v>3482</v>
      </c>
      <c r="D2539" s="283" t="s">
        <v>711</v>
      </c>
      <c r="E2539" s="283" t="s">
        <v>820</v>
      </c>
    </row>
    <row r="2540" spans="1:5" x14ac:dyDescent="0.15">
      <c r="A2540" s="283">
        <v>60943</v>
      </c>
      <c r="B2540" s="283" t="s">
        <v>3483</v>
      </c>
      <c r="C2540" s="283" t="s">
        <v>3483</v>
      </c>
      <c r="D2540" s="283" t="s">
        <v>378</v>
      </c>
    </row>
    <row r="2541" spans="1:5" x14ac:dyDescent="0.15">
      <c r="A2541" s="283">
        <v>60944</v>
      </c>
      <c r="B2541" s="283" t="s">
        <v>3484</v>
      </c>
      <c r="C2541" s="283" t="s">
        <v>3484</v>
      </c>
      <c r="D2541" s="283" t="s">
        <v>2819</v>
      </c>
      <c r="E2541" s="283" t="s">
        <v>85</v>
      </c>
    </row>
    <row r="2542" spans="1:5" x14ac:dyDescent="0.15">
      <c r="A2542" s="283">
        <v>60946</v>
      </c>
      <c r="B2542" s="283" t="s">
        <v>14583</v>
      </c>
      <c r="C2542" s="283" t="s">
        <v>14584</v>
      </c>
      <c r="D2542" s="283" t="s">
        <v>360</v>
      </c>
      <c r="E2542" s="283" t="s">
        <v>85</v>
      </c>
    </row>
    <row r="2543" spans="1:5" x14ac:dyDescent="0.15">
      <c r="A2543" s="283">
        <v>60947</v>
      </c>
      <c r="B2543" s="283" t="s">
        <v>3485</v>
      </c>
      <c r="C2543" s="283" t="s">
        <v>3485</v>
      </c>
      <c r="D2543" s="283" t="s">
        <v>360</v>
      </c>
      <c r="E2543" s="283" t="s">
        <v>85</v>
      </c>
    </row>
    <row r="2544" spans="1:5" x14ac:dyDescent="0.15">
      <c r="A2544" s="283">
        <v>60948</v>
      </c>
      <c r="B2544" s="283" t="s">
        <v>3486</v>
      </c>
      <c r="C2544" s="283" t="s">
        <v>3486</v>
      </c>
      <c r="D2544" s="283" t="s">
        <v>727</v>
      </c>
      <c r="E2544" s="283" t="s">
        <v>85</v>
      </c>
    </row>
    <row r="2545" spans="1:5" x14ac:dyDescent="0.15">
      <c r="A2545" s="283">
        <v>60949</v>
      </c>
      <c r="B2545" s="283" t="s">
        <v>12960</v>
      </c>
      <c r="C2545" s="283" t="s">
        <v>12960</v>
      </c>
      <c r="D2545" s="283" t="s">
        <v>1281</v>
      </c>
      <c r="E2545" s="283" t="s">
        <v>85</v>
      </c>
    </row>
    <row r="2546" spans="1:5" x14ac:dyDescent="0.15">
      <c r="A2546" s="283">
        <v>60950</v>
      </c>
      <c r="B2546" s="283" t="s">
        <v>3487</v>
      </c>
      <c r="C2546" s="283" t="s">
        <v>3487</v>
      </c>
      <c r="D2546" s="283" t="s">
        <v>727</v>
      </c>
      <c r="E2546" s="283" t="s">
        <v>85</v>
      </c>
    </row>
    <row r="2547" spans="1:5" x14ac:dyDescent="0.15">
      <c r="A2547" s="283">
        <v>60951</v>
      </c>
      <c r="B2547" s="283" t="s">
        <v>3488</v>
      </c>
      <c r="C2547" s="283" t="s">
        <v>3489</v>
      </c>
      <c r="D2547" s="283" t="s">
        <v>727</v>
      </c>
      <c r="E2547" s="283" t="s">
        <v>85</v>
      </c>
    </row>
    <row r="2548" spans="1:5" x14ac:dyDescent="0.15">
      <c r="A2548" s="283">
        <v>60952</v>
      </c>
      <c r="B2548" s="283" t="s">
        <v>3490</v>
      </c>
      <c r="C2548" s="283" t="s">
        <v>3490</v>
      </c>
      <c r="D2548" s="283" t="s">
        <v>326</v>
      </c>
      <c r="E2548" s="283" t="s">
        <v>85</v>
      </c>
    </row>
    <row r="2549" spans="1:5" x14ac:dyDescent="0.15">
      <c r="A2549" s="283">
        <v>60953</v>
      </c>
      <c r="B2549" s="283" t="s">
        <v>3491</v>
      </c>
      <c r="C2549" s="283" t="s">
        <v>3491</v>
      </c>
      <c r="D2549" s="283" t="s">
        <v>326</v>
      </c>
      <c r="E2549" s="283" t="s">
        <v>100</v>
      </c>
    </row>
    <row r="2550" spans="1:5" x14ac:dyDescent="0.15">
      <c r="A2550" s="283">
        <v>60954</v>
      </c>
      <c r="B2550" s="283" t="s">
        <v>3492</v>
      </c>
      <c r="C2550" s="283" t="s">
        <v>3492</v>
      </c>
      <c r="D2550" s="283" t="s">
        <v>682</v>
      </c>
    </row>
    <row r="2551" spans="1:5" x14ac:dyDescent="0.15">
      <c r="A2551" s="283">
        <v>60955</v>
      </c>
      <c r="B2551" s="283" t="s">
        <v>3493</v>
      </c>
      <c r="C2551" s="283" t="s">
        <v>3493</v>
      </c>
      <c r="D2551" s="283" t="s">
        <v>727</v>
      </c>
      <c r="E2551" s="283" t="s">
        <v>85</v>
      </c>
    </row>
    <row r="2552" spans="1:5" x14ac:dyDescent="0.15">
      <c r="A2552" s="283">
        <v>60956</v>
      </c>
      <c r="B2552" s="283" t="s">
        <v>3494</v>
      </c>
      <c r="C2552" s="283" t="s">
        <v>3495</v>
      </c>
      <c r="D2552" s="283" t="s">
        <v>106</v>
      </c>
      <c r="E2552" s="283" t="s">
        <v>85</v>
      </c>
    </row>
    <row r="2553" spans="1:5" x14ac:dyDescent="0.15">
      <c r="A2553" s="283">
        <v>60957</v>
      </c>
      <c r="B2553" s="283" t="s">
        <v>3496</v>
      </c>
      <c r="C2553" s="283" t="s">
        <v>3496</v>
      </c>
      <c r="D2553" s="283" t="s">
        <v>970</v>
      </c>
    </row>
    <row r="2554" spans="1:5" x14ac:dyDescent="0.15">
      <c r="A2554" s="283">
        <v>60958</v>
      </c>
      <c r="B2554" s="283" t="s">
        <v>3497</v>
      </c>
      <c r="C2554" s="283" t="s">
        <v>3497</v>
      </c>
      <c r="D2554" s="283" t="s">
        <v>970</v>
      </c>
    </row>
    <row r="2555" spans="1:5" x14ac:dyDescent="0.15">
      <c r="A2555" s="283">
        <v>60959</v>
      </c>
      <c r="B2555" s="283" t="s">
        <v>3498</v>
      </c>
      <c r="C2555" s="283" t="s">
        <v>3498</v>
      </c>
      <c r="D2555" s="283" t="s">
        <v>970</v>
      </c>
    </row>
    <row r="2556" spans="1:5" x14ac:dyDescent="0.15">
      <c r="A2556" s="283">
        <v>60960</v>
      </c>
      <c r="B2556" s="283" t="s">
        <v>3499</v>
      </c>
      <c r="C2556" s="283" t="s">
        <v>3499</v>
      </c>
      <c r="D2556" s="283" t="s">
        <v>144</v>
      </c>
    </row>
    <row r="2557" spans="1:5" x14ac:dyDescent="0.15">
      <c r="A2557" s="283">
        <v>60962</v>
      </c>
      <c r="B2557" s="283" t="s">
        <v>3501</v>
      </c>
      <c r="C2557" s="283" t="s">
        <v>3502</v>
      </c>
      <c r="D2557" s="283" t="s">
        <v>890</v>
      </c>
    </row>
    <row r="2558" spans="1:5" x14ac:dyDescent="0.15">
      <c r="A2558" s="283">
        <v>60963</v>
      </c>
      <c r="B2558" s="283" t="s">
        <v>3503</v>
      </c>
      <c r="C2558" s="283" t="s">
        <v>3503</v>
      </c>
      <c r="D2558" s="283" t="s">
        <v>464</v>
      </c>
    </row>
    <row r="2559" spans="1:5" x14ac:dyDescent="0.15">
      <c r="A2559" s="283">
        <v>60964</v>
      </c>
      <c r="B2559" s="283" t="s">
        <v>3505</v>
      </c>
      <c r="C2559" s="283" t="s">
        <v>3505</v>
      </c>
      <c r="D2559" s="283" t="s">
        <v>3504</v>
      </c>
    </row>
    <row r="2560" spans="1:5" x14ac:dyDescent="0.15">
      <c r="A2560" s="283">
        <v>60966</v>
      </c>
      <c r="B2560" s="283" t="s">
        <v>3506</v>
      </c>
      <c r="C2560" s="283" t="s">
        <v>3506</v>
      </c>
      <c r="D2560" s="283" t="s">
        <v>836</v>
      </c>
    </row>
    <row r="2561" spans="1:5" x14ac:dyDescent="0.15">
      <c r="A2561" s="283">
        <v>60967</v>
      </c>
      <c r="B2561" s="283" t="s">
        <v>3507</v>
      </c>
      <c r="C2561" s="283" t="s">
        <v>3507</v>
      </c>
      <c r="D2561" s="283" t="s">
        <v>352</v>
      </c>
      <c r="E2561" s="283" t="s">
        <v>85</v>
      </c>
    </row>
    <row r="2562" spans="1:5" x14ac:dyDescent="0.15">
      <c r="A2562" s="283">
        <v>60969</v>
      </c>
      <c r="B2562" s="283" t="s">
        <v>3508</v>
      </c>
      <c r="C2562" s="283" t="s">
        <v>3508</v>
      </c>
      <c r="D2562" s="283" t="s">
        <v>433</v>
      </c>
    </row>
    <row r="2563" spans="1:5" x14ac:dyDescent="0.15">
      <c r="A2563" s="283">
        <v>60970</v>
      </c>
      <c r="B2563" s="283" t="s">
        <v>3509</v>
      </c>
      <c r="C2563" s="283" t="s">
        <v>3509</v>
      </c>
      <c r="D2563" s="283" t="s">
        <v>433</v>
      </c>
    </row>
    <row r="2564" spans="1:5" x14ac:dyDescent="0.15">
      <c r="A2564" s="283">
        <v>60972</v>
      </c>
      <c r="B2564" s="283" t="s">
        <v>3510</v>
      </c>
      <c r="C2564" s="283" t="s">
        <v>3510</v>
      </c>
      <c r="D2564" s="283" t="s">
        <v>368</v>
      </c>
    </row>
    <row r="2565" spans="1:5" x14ac:dyDescent="0.15">
      <c r="A2565" s="283">
        <v>60973</v>
      </c>
      <c r="B2565" s="283" t="s">
        <v>3511</v>
      </c>
      <c r="C2565" s="283" t="s">
        <v>3511</v>
      </c>
      <c r="D2565" s="283" t="s">
        <v>90</v>
      </c>
      <c r="E2565" s="283" t="s">
        <v>85</v>
      </c>
    </row>
    <row r="2566" spans="1:5" x14ac:dyDescent="0.15">
      <c r="A2566" s="283">
        <v>60974</v>
      </c>
      <c r="B2566" s="283" t="s">
        <v>3512</v>
      </c>
      <c r="C2566" s="283" t="s">
        <v>3512</v>
      </c>
      <c r="D2566" s="283" t="s">
        <v>90</v>
      </c>
      <c r="E2566" s="283" t="s">
        <v>85</v>
      </c>
    </row>
    <row r="2567" spans="1:5" x14ac:dyDescent="0.15">
      <c r="A2567" s="283">
        <v>60975</v>
      </c>
      <c r="B2567" s="283" t="s">
        <v>15728</v>
      </c>
      <c r="C2567" s="283" t="s">
        <v>15728</v>
      </c>
      <c r="D2567" s="283" t="s">
        <v>13300</v>
      </c>
      <c r="E2567" s="283" t="s">
        <v>85</v>
      </c>
    </row>
    <row r="2568" spans="1:5" x14ac:dyDescent="0.15">
      <c r="A2568" s="283">
        <v>60976</v>
      </c>
      <c r="B2568" s="283" t="s">
        <v>3513</v>
      </c>
      <c r="C2568" s="283" t="s">
        <v>3514</v>
      </c>
      <c r="D2568" s="283" t="s">
        <v>335</v>
      </c>
    </row>
    <row r="2569" spans="1:5" x14ac:dyDescent="0.15">
      <c r="A2569" s="283">
        <v>60977</v>
      </c>
      <c r="B2569" s="283" t="s">
        <v>3515</v>
      </c>
      <c r="C2569" s="283" t="s">
        <v>3515</v>
      </c>
      <c r="D2569" s="283" t="s">
        <v>189</v>
      </c>
      <c r="E2569" s="283" t="s">
        <v>85</v>
      </c>
    </row>
    <row r="2570" spans="1:5" x14ac:dyDescent="0.15">
      <c r="A2570" s="283">
        <v>60978</v>
      </c>
      <c r="B2570" s="283" t="s">
        <v>3516</v>
      </c>
      <c r="C2570" s="283" t="s">
        <v>3516</v>
      </c>
      <c r="D2570" s="283" t="s">
        <v>757</v>
      </c>
      <c r="E2570" s="283" t="s">
        <v>149</v>
      </c>
    </row>
    <row r="2571" spans="1:5" x14ac:dyDescent="0.15">
      <c r="A2571" s="283">
        <v>60979</v>
      </c>
      <c r="B2571" s="283" t="s">
        <v>3517</v>
      </c>
      <c r="C2571" s="283" t="s">
        <v>3517</v>
      </c>
      <c r="D2571" s="283" t="s">
        <v>229</v>
      </c>
    </row>
    <row r="2572" spans="1:5" x14ac:dyDescent="0.15">
      <c r="A2572" s="283">
        <v>60980</v>
      </c>
      <c r="B2572" s="283" t="s">
        <v>3518</v>
      </c>
      <c r="C2572" s="283" t="s">
        <v>3518</v>
      </c>
      <c r="D2572" s="283" t="s">
        <v>229</v>
      </c>
    </row>
    <row r="2573" spans="1:5" x14ac:dyDescent="0.15">
      <c r="A2573" s="283">
        <v>60981</v>
      </c>
      <c r="B2573" s="283" t="s">
        <v>3519</v>
      </c>
      <c r="C2573" s="283" t="s">
        <v>3519</v>
      </c>
      <c r="D2573" s="283" t="s">
        <v>1078</v>
      </c>
    </row>
    <row r="2574" spans="1:5" x14ac:dyDescent="0.15">
      <c r="A2574" s="283">
        <v>60982</v>
      </c>
      <c r="B2574" s="283" t="s">
        <v>3520</v>
      </c>
      <c r="C2574" s="283" t="s">
        <v>3521</v>
      </c>
      <c r="D2574" s="283" t="s">
        <v>267</v>
      </c>
    </row>
    <row r="2575" spans="1:5" x14ac:dyDescent="0.15">
      <c r="A2575" s="283">
        <v>60984</v>
      </c>
      <c r="B2575" s="283" t="s">
        <v>3522</v>
      </c>
      <c r="C2575" s="283" t="s">
        <v>3522</v>
      </c>
      <c r="D2575" s="283" t="s">
        <v>198</v>
      </c>
    </row>
    <row r="2576" spans="1:5" x14ac:dyDescent="0.15">
      <c r="A2576" s="283">
        <v>60986</v>
      </c>
      <c r="B2576" s="283" t="s">
        <v>3523</v>
      </c>
      <c r="C2576" s="283" t="s">
        <v>3523</v>
      </c>
      <c r="D2576" s="283" t="s">
        <v>128</v>
      </c>
      <c r="E2576" s="283" t="s">
        <v>85</v>
      </c>
    </row>
    <row r="2577" spans="1:5" x14ac:dyDescent="0.15">
      <c r="A2577" s="283">
        <v>60989</v>
      </c>
      <c r="B2577" s="283" t="s">
        <v>12961</v>
      </c>
      <c r="C2577" s="283" t="s">
        <v>12961</v>
      </c>
      <c r="D2577" s="283" t="s">
        <v>620</v>
      </c>
      <c r="E2577" s="283" t="s">
        <v>85</v>
      </c>
    </row>
    <row r="2578" spans="1:5" x14ac:dyDescent="0.15">
      <c r="A2578" s="283">
        <v>60990</v>
      </c>
      <c r="B2578" s="283" t="s">
        <v>3524</v>
      </c>
      <c r="C2578" s="283" t="s">
        <v>3524</v>
      </c>
      <c r="D2578" s="283" t="s">
        <v>3525</v>
      </c>
      <c r="E2578" s="283" t="s">
        <v>149</v>
      </c>
    </row>
    <row r="2579" spans="1:5" x14ac:dyDescent="0.15">
      <c r="A2579" s="283">
        <v>60991</v>
      </c>
      <c r="B2579" s="283" t="s">
        <v>3526</v>
      </c>
      <c r="C2579" s="283" t="s">
        <v>3526</v>
      </c>
      <c r="D2579" s="283" t="s">
        <v>411</v>
      </c>
    </row>
    <row r="2580" spans="1:5" x14ac:dyDescent="0.15">
      <c r="A2580" s="283">
        <v>60992</v>
      </c>
      <c r="B2580" s="283" t="s">
        <v>14585</v>
      </c>
      <c r="C2580" s="283" t="s">
        <v>542</v>
      </c>
      <c r="D2580" s="283" t="s">
        <v>1355</v>
      </c>
      <c r="E2580" s="283" t="s">
        <v>85</v>
      </c>
    </row>
    <row r="2581" spans="1:5" x14ac:dyDescent="0.15">
      <c r="A2581" s="283">
        <v>60994</v>
      </c>
      <c r="B2581" s="283" t="s">
        <v>3527</v>
      </c>
      <c r="C2581" s="283" t="s">
        <v>3527</v>
      </c>
      <c r="D2581" s="283" t="s">
        <v>588</v>
      </c>
      <c r="E2581" s="283" t="s">
        <v>85</v>
      </c>
    </row>
    <row r="2582" spans="1:5" x14ac:dyDescent="0.15">
      <c r="A2582" s="283">
        <v>60995</v>
      </c>
      <c r="B2582" s="283" t="s">
        <v>3528</v>
      </c>
      <c r="C2582" s="283" t="s">
        <v>3528</v>
      </c>
      <c r="D2582" s="283" t="s">
        <v>368</v>
      </c>
      <c r="E2582" s="283" t="s">
        <v>85</v>
      </c>
    </row>
    <row r="2583" spans="1:5" x14ac:dyDescent="0.15">
      <c r="A2583" s="283">
        <v>60997</v>
      </c>
      <c r="B2583" s="283" t="s">
        <v>12962</v>
      </c>
      <c r="C2583" s="283" t="s">
        <v>12962</v>
      </c>
      <c r="D2583" s="283" t="s">
        <v>869</v>
      </c>
      <c r="E2583" s="283" t="s">
        <v>149</v>
      </c>
    </row>
    <row r="2584" spans="1:5" x14ac:dyDescent="0.15">
      <c r="A2584" s="283">
        <v>60998</v>
      </c>
      <c r="B2584" s="283" t="s">
        <v>3529</v>
      </c>
      <c r="C2584" s="283" t="s">
        <v>3530</v>
      </c>
      <c r="D2584" s="283" t="s">
        <v>772</v>
      </c>
    </row>
    <row r="2585" spans="1:5" x14ac:dyDescent="0.15">
      <c r="A2585" s="283">
        <v>61000</v>
      </c>
      <c r="B2585" s="283" t="s">
        <v>3531</v>
      </c>
      <c r="C2585" s="283" t="s">
        <v>3531</v>
      </c>
      <c r="D2585" s="283" t="s">
        <v>289</v>
      </c>
    </row>
    <row r="2586" spans="1:5" x14ac:dyDescent="0.15">
      <c r="A2586" s="283">
        <v>61001</v>
      </c>
      <c r="B2586" s="283" t="s">
        <v>3532</v>
      </c>
      <c r="C2586" s="283" t="s">
        <v>3533</v>
      </c>
      <c r="D2586" s="283" t="s">
        <v>130</v>
      </c>
    </row>
    <row r="2587" spans="1:5" x14ac:dyDescent="0.15">
      <c r="A2587" s="283">
        <v>61002</v>
      </c>
      <c r="B2587" s="283" t="s">
        <v>3534</v>
      </c>
      <c r="C2587" s="283" t="s">
        <v>3535</v>
      </c>
      <c r="D2587" s="283" t="s">
        <v>475</v>
      </c>
    </row>
    <row r="2588" spans="1:5" x14ac:dyDescent="0.15">
      <c r="A2588" s="283">
        <v>61004</v>
      </c>
      <c r="B2588" s="283" t="s">
        <v>3536</v>
      </c>
      <c r="C2588" s="283" t="s">
        <v>3537</v>
      </c>
      <c r="D2588" s="283" t="s">
        <v>475</v>
      </c>
    </row>
    <row r="2589" spans="1:5" x14ac:dyDescent="0.15">
      <c r="A2589" s="283">
        <v>61007</v>
      </c>
      <c r="B2589" s="283" t="s">
        <v>3538</v>
      </c>
      <c r="C2589" s="283" t="s">
        <v>3538</v>
      </c>
      <c r="D2589" s="283" t="s">
        <v>1542</v>
      </c>
      <c r="E2589" s="283" t="s">
        <v>282</v>
      </c>
    </row>
    <row r="2590" spans="1:5" x14ac:dyDescent="0.15">
      <c r="A2590" s="283">
        <v>61008</v>
      </c>
      <c r="B2590" s="283" t="s">
        <v>3539</v>
      </c>
      <c r="C2590" s="283" t="s">
        <v>3539</v>
      </c>
      <c r="D2590" s="283" t="s">
        <v>1542</v>
      </c>
      <c r="E2590" s="283" t="s">
        <v>282</v>
      </c>
    </row>
    <row r="2591" spans="1:5" x14ac:dyDescent="0.15">
      <c r="A2591" s="283">
        <v>61009</v>
      </c>
      <c r="B2591" s="283" t="s">
        <v>3540</v>
      </c>
      <c r="C2591" s="283" t="s">
        <v>3540</v>
      </c>
      <c r="D2591" s="283" t="s">
        <v>250</v>
      </c>
    </row>
    <row r="2592" spans="1:5" x14ac:dyDescent="0.15">
      <c r="A2592" s="283">
        <v>61010</v>
      </c>
      <c r="B2592" s="283" t="s">
        <v>3541</v>
      </c>
      <c r="C2592" s="283" t="s">
        <v>3541</v>
      </c>
      <c r="D2592" s="283" t="s">
        <v>133</v>
      </c>
    </row>
    <row r="2593" spans="1:5" x14ac:dyDescent="0.15">
      <c r="A2593" s="283">
        <v>61012</v>
      </c>
      <c r="B2593" s="283" t="s">
        <v>3542</v>
      </c>
      <c r="C2593" s="283" t="s">
        <v>3542</v>
      </c>
      <c r="D2593" s="283" t="s">
        <v>133</v>
      </c>
    </row>
    <row r="2594" spans="1:5" x14ac:dyDescent="0.15">
      <c r="A2594" s="283">
        <v>61013</v>
      </c>
      <c r="B2594" s="283" t="s">
        <v>3543</v>
      </c>
      <c r="C2594" s="283" t="s">
        <v>3544</v>
      </c>
      <c r="D2594" s="283" t="s">
        <v>133</v>
      </c>
    </row>
    <row r="2595" spans="1:5" x14ac:dyDescent="0.15">
      <c r="A2595" s="283">
        <v>61016</v>
      </c>
      <c r="B2595" s="283" t="s">
        <v>3545</v>
      </c>
      <c r="C2595" s="283" t="s">
        <v>3545</v>
      </c>
      <c r="D2595" s="283" t="s">
        <v>2543</v>
      </c>
      <c r="E2595" s="283" t="s">
        <v>85</v>
      </c>
    </row>
    <row r="2596" spans="1:5" x14ac:dyDescent="0.15">
      <c r="A2596" s="283">
        <v>61017</v>
      </c>
      <c r="B2596" s="283" t="s">
        <v>3546</v>
      </c>
      <c r="C2596" s="283" t="s">
        <v>3546</v>
      </c>
      <c r="D2596" s="283" t="s">
        <v>384</v>
      </c>
    </row>
    <row r="2597" spans="1:5" x14ac:dyDescent="0.15">
      <c r="A2597" s="283">
        <v>61018</v>
      </c>
      <c r="B2597" s="283" t="s">
        <v>3547</v>
      </c>
      <c r="C2597" s="283" t="s">
        <v>3548</v>
      </c>
      <c r="D2597" s="283" t="s">
        <v>3549</v>
      </c>
    </row>
    <row r="2598" spans="1:5" x14ac:dyDescent="0.15">
      <c r="A2598" s="283">
        <v>61019</v>
      </c>
      <c r="B2598" s="283" t="s">
        <v>3550</v>
      </c>
      <c r="C2598" s="283" t="s">
        <v>3550</v>
      </c>
      <c r="D2598" s="283" t="s">
        <v>156</v>
      </c>
    </row>
    <row r="2599" spans="1:5" x14ac:dyDescent="0.15">
      <c r="A2599" s="283">
        <v>61020</v>
      </c>
      <c r="B2599" s="283" t="s">
        <v>3551</v>
      </c>
      <c r="C2599" s="283" t="s">
        <v>3551</v>
      </c>
      <c r="D2599" s="283" t="s">
        <v>632</v>
      </c>
      <c r="E2599" s="283" t="s">
        <v>85</v>
      </c>
    </row>
    <row r="2600" spans="1:5" x14ac:dyDescent="0.15">
      <c r="A2600" s="283">
        <v>61021</v>
      </c>
      <c r="B2600" s="283" t="s">
        <v>3552</v>
      </c>
      <c r="C2600" s="283" t="s">
        <v>3552</v>
      </c>
      <c r="D2600" s="283" t="s">
        <v>139</v>
      </c>
      <c r="E2600" s="283" t="s">
        <v>85</v>
      </c>
    </row>
    <row r="2601" spans="1:5" x14ac:dyDescent="0.15">
      <c r="A2601" s="283">
        <v>61022</v>
      </c>
      <c r="B2601" s="283" t="s">
        <v>3553</v>
      </c>
      <c r="C2601" s="283" t="s">
        <v>3553</v>
      </c>
      <c r="D2601" s="283" t="s">
        <v>139</v>
      </c>
      <c r="E2601" s="283" t="s">
        <v>85</v>
      </c>
    </row>
    <row r="2602" spans="1:5" x14ac:dyDescent="0.15">
      <c r="A2602" s="283">
        <v>61023</v>
      </c>
      <c r="B2602" s="283" t="s">
        <v>3554</v>
      </c>
      <c r="C2602" s="283" t="s">
        <v>3555</v>
      </c>
      <c r="D2602" s="283" t="s">
        <v>189</v>
      </c>
    </row>
    <row r="2603" spans="1:5" x14ac:dyDescent="0.15">
      <c r="A2603" s="283">
        <v>61024</v>
      </c>
      <c r="B2603" s="283" t="s">
        <v>14586</v>
      </c>
      <c r="C2603" s="283" t="s">
        <v>14587</v>
      </c>
      <c r="D2603" s="283" t="s">
        <v>168</v>
      </c>
      <c r="E2603" s="283" t="s">
        <v>149</v>
      </c>
    </row>
    <row r="2604" spans="1:5" x14ac:dyDescent="0.15">
      <c r="A2604" s="283">
        <v>61025</v>
      </c>
      <c r="B2604" s="283" t="s">
        <v>3556</v>
      </c>
      <c r="C2604" s="283" t="s">
        <v>3556</v>
      </c>
      <c r="D2604" s="283" t="s">
        <v>133</v>
      </c>
      <c r="E2604" s="283" t="s">
        <v>85</v>
      </c>
    </row>
    <row r="2605" spans="1:5" x14ac:dyDescent="0.15">
      <c r="A2605" s="283">
        <v>61026</v>
      </c>
      <c r="B2605" s="283" t="s">
        <v>3557</v>
      </c>
      <c r="C2605" s="283" t="s">
        <v>3557</v>
      </c>
      <c r="D2605" s="283" t="s">
        <v>168</v>
      </c>
      <c r="E2605" s="283" t="s">
        <v>85</v>
      </c>
    </row>
    <row r="2606" spans="1:5" x14ac:dyDescent="0.15">
      <c r="A2606" s="283">
        <v>61027</v>
      </c>
      <c r="B2606" s="283" t="s">
        <v>3558</v>
      </c>
      <c r="C2606" s="283" t="s">
        <v>3558</v>
      </c>
      <c r="D2606" s="283" t="s">
        <v>1225</v>
      </c>
    </row>
    <row r="2607" spans="1:5" x14ac:dyDescent="0.15">
      <c r="A2607" s="283">
        <v>61028</v>
      </c>
      <c r="B2607" s="283" t="s">
        <v>3559</v>
      </c>
      <c r="C2607" s="283" t="s">
        <v>3559</v>
      </c>
      <c r="D2607" s="283" t="s">
        <v>547</v>
      </c>
      <c r="E2607" s="283" t="s">
        <v>85</v>
      </c>
    </row>
    <row r="2608" spans="1:5" x14ac:dyDescent="0.15">
      <c r="A2608" s="283">
        <v>61030</v>
      </c>
      <c r="B2608" s="283" t="s">
        <v>3560</v>
      </c>
      <c r="C2608" s="283" t="s">
        <v>3560</v>
      </c>
      <c r="D2608" s="283" t="s">
        <v>509</v>
      </c>
      <c r="E2608" s="283" t="s">
        <v>85</v>
      </c>
    </row>
    <row r="2609" spans="1:5" x14ac:dyDescent="0.15">
      <c r="A2609" s="283">
        <v>61031</v>
      </c>
      <c r="B2609" s="283" t="s">
        <v>3561</v>
      </c>
      <c r="C2609" s="283" t="s">
        <v>3562</v>
      </c>
      <c r="D2609" s="283" t="s">
        <v>277</v>
      </c>
    </row>
    <row r="2610" spans="1:5" x14ac:dyDescent="0.15">
      <c r="A2610" s="283">
        <v>61032</v>
      </c>
      <c r="B2610" s="283" t="s">
        <v>3563</v>
      </c>
      <c r="C2610" s="283" t="s">
        <v>3564</v>
      </c>
      <c r="D2610" s="283" t="s">
        <v>433</v>
      </c>
    </row>
    <row r="2611" spans="1:5" x14ac:dyDescent="0.15">
      <c r="A2611" s="283">
        <v>61033</v>
      </c>
      <c r="B2611" s="283" t="s">
        <v>3565</v>
      </c>
      <c r="C2611" s="283" t="s">
        <v>3565</v>
      </c>
      <c r="D2611" s="283" t="s">
        <v>1396</v>
      </c>
    </row>
    <row r="2612" spans="1:5" x14ac:dyDescent="0.15">
      <c r="A2612" s="283">
        <v>61034</v>
      </c>
      <c r="B2612" s="283" t="s">
        <v>3566</v>
      </c>
      <c r="C2612" s="283" t="s">
        <v>3567</v>
      </c>
      <c r="D2612" s="283" t="s">
        <v>263</v>
      </c>
    </row>
    <row r="2613" spans="1:5" x14ac:dyDescent="0.15">
      <c r="A2613" s="283">
        <v>61035</v>
      </c>
      <c r="B2613" s="283" t="s">
        <v>3568</v>
      </c>
      <c r="C2613" s="283" t="s">
        <v>3569</v>
      </c>
      <c r="D2613" s="283" t="s">
        <v>263</v>
      </c>
    </row>
    <row r="2614" spans="1:5" x14ac:dyDescent="0.15">
      <c r="A2614" s="283">
        <v>61036</v>
      </c>
      <c r="B2614" s="283" t="s">
        <v>12632</v>
      </c>
      <c r="C2614" s="283" t="s">
        <v>12632</v>
      </c>
      <c r="D2614" s="283" t="s">
        <v>128</v>
      </c>
      <c r="E2614" s="283" t="s">
        <v>85</v>
      </c>
    </row>
    <row r="2615" spans="1:5" x14ac:dyDescent="0.15">
      <c r="A2615" s="283">
        <v>61037</v>
      </c>
      <c r="B2615" s="283" t="s">
        <v>3570</v>
      </c>
      <c r="C2615" s="283" t="s">
        <v>3570</v>
      </c>
      <c r="D2615" s="283" t="s">
        <v>1003</v>
      </c>
    </row>
    <row r="2616" spans="1:5" x14ac:dyDescent="0.15">
      <c r="A2616" s="283">
        <v>61038</v>
      </c>
      <c r="B2616" s="283" t="s">
        <v>3571</v>
      </c>
      <c r="C2616" s="283" t="s">
        <v>3571</v>
      </c>
      <c r="D2616" s="283" t="s">
        <v>113</v>
      </c>
    </row>
    <row r="2617" spans="1:5" x14ac:dyDescent="0.15">
      <c r="A2617" s="283">
        <v>61039</v>
      </c>
      <c r="B2617" s="283" t="s">
        <v>3572</v>
      </c>
      <c r="C2617" s="283" t="s">
        <v>3572</v>
      </c>
      <c r="D2617" s="283" t="s">
        <v>302</v>
      </c>
    </row>
    <row r="2618" spans="1:5" x14ac:dyDescent="0.15">
      <c r="A2618" s="283">
        <v>61040</v>
      </c>
      <c r="B2618" s="283" t="s">
        <v>3573</v>
      </c>
      <c r="C2618" s="283" t="s">
        <v>3574</v>
      </c>
      <c r="D2618" s="283" t="s">
        <v>703</v>
      </c>
      <c r="E2618" s="283" t="s">
        <v>100</v>
      </c>
    </row>
    <row r="2619" spans="1:5" x14ac:dyDescent="0.15">
      <c r="A2619" s="283">
        <v>61042</v>
      </c>
      <c r="B2619" s="283" t="s">
        <v>3575</v>
      </c>
      <c r="C2619" s="283" t="s">
        <v>3576</v>
      </c>
      <c r="D2619" s="283" t="s">
        <v>172</v>
      </c>
      <c r="E2619" s="283" t="s">
        <v>85</v>
      </c>
    </row>
    <row r="2620" spans="1:5" x14ac:dyDescent="0.15">
      <c r="A2620" s="283">
        <v>61043</v>
      </c>
      <c r="B2620" s="283" t="s">
        <v>3577</v>
      </c>
      <c r="C2620" s="283" t="s">
        <v>3577</v>
      </c>
      <c r="D2620" s="283" t="s">
        <v>227</v>
      </c>
      <c r="E2620" s="283" t="s">
        <v>149</v>
      </c>
    </row>
    <row r="2621" spans="1:5" x14ac:dyDescent="0.15">
      <c r="A2621" s="283">
        <v>61044</v>
      </c>
      <c r="B2621" s="283" t="s">
        <v>3578</v>
      </c>
      <c r="C2621" s="283" t="s">
        <v>3578</v>
      </c>
      <c r="D2621" s="283" t="s">
        <v>121</v>
      </c>
      <c r="E2621" s="283" t="s">
        <v>85</v>
      </c>
    </row>
    <row r="2622" spans="1:5" x14ac:dyDescent="0.15">
      <c r="A2622" s="283">
        <v>61046</v>
      </c>
      <c r="B2622" s="283" t="s">
        <v>3580</v>
      </c>
      <c r="C2622" s="283" t="s">
        <v>3580</v>
      </c>
      <c r="D2622" s="283" t="s">
        <v>3581</v>
      </c>
      <c r="E2622" s="283" t="s">
        <v>149</v>
      </c>
    </row>
    <row r="2623" spans="1:5" x14ac:dyDescent="0.15">
      <c r="A2623" s="283">
        <v>61048</v>
      </c>
      <c r="B2623" s="283" t="s">
        <v>3582</v>
      </c>
      <c r="C2623" s="283" t="s">
        <v>3582</v>
      </c>
      <c r="D2623" s="283" t="s">
        <v>3583</v>
      </c>
    </row>
    <row r="2624" spans="1:5" x14ac:dyDescent="0.15">
      <c r="A2624" s="283">
        <v>61049</v>
      </c>
      <c r="B2624" s="283" t="s">
        <v>3584</v>
      </c>
      <c r="C2624" s="283" t="s">
        <v>3584</v>
      </c>
      <c r="D2624" s="283" t="s">
        <v>350</v>
      </c>
      <c r="E2624" s="283" t="s">
        <v>149</v>
      </c>
    </row>
    <row r="2625" spans="1:5" x14ac:dyDescent="0.15">
      <c r="A2625" s="283">
        <v>61050</v>
      </c>
      <c r="B2625" s="283" t="s">
        <v>3585</v>
      </c>
      <c r="C2625" s="283" t="s">
        <v>3585</v>
      </c>
      <c r="D2625" s="283" t="s">
        <v>350</v>
      </c>
      <c r="E2625" s="283" t="s">
        <v>100</v>
      </c>
    </row>
    <row r="2626" spans="1:5" x14ac:dyDescent="0.15">
      <c r="A2626" s="283">
        <v>61051</v>
      </c>
      <c r="B2626" s="283" t="s">
        <v>3586</v>
      </c>
      <c r="C2626" s="283" t="s">
        <v>3586</v>
      </c>
      <c r="D2626" s="283" t="s">
        <v>869</v>
      </c>
      <c r="E2626" s="283" t="s">
        <v>85</v>
      </c>
    </row>
    <row r="2627" spans="1:5" x14ac:dyDescent="0.15">
      <c r="A2627" s="283">
        <v>61053</v>
      </c>
      <c r="B2627" s="283" t="s">
        <v>12963</v>
      </c>
      <c r="C2627" s="283" t="s">
        <v>12963</v>
      </c>
      <c r="D2627" s="283" t="s">
        <v>326</v>
      </c>
      <c r="E2627" s="283" t="s">
        <v>85</v>
      </c>
    </row>
    <row r="2628" spans="1:5" x14ac:dyDescent="0.15">
      <c r="A2628" s="283">
        <v>61054</v>
      </c>
      <c r="B2628" s="283" t="s">
        <v>3587</v>
      </c>
      <c r="C2628" s="283" t="s">
        <v>3587</v>
      </c>
      <c r="D2628" s="283" t="s">
        <v>438</v>
      </c>
    </row>
    <row r="2629" spans="1:5" x14ac:dyDescent="0.15">
      <c r="A2629" s="283">
        <v>61055</v>
      </c>
      <c r="B2629" s="283" t="s">
        <v>3588</v>
      </c>
      <c r="C2629" s="283" t="s">
        <v>3589</v>
      </c>
      <c r="D2629" s="283" t="s">
        <v>495</v>
      </c>
      <c r="E2629" s="283" t="s">
        <v>100</v>
      </c>
    </row>
    <row r="2630" spans="1:5" x14ac:dyDescent="0.15">
      <c r="A2630" s="283">
        <v>61056</v>
      </c>
      <c r="B2630" s="283" t="s">
        <v>3590</v>
      </c>
      <c r="C2630" s="283" t="s">
        <v>3590</v>
      </c>
      <c r="D2630" s="283" t="s">
        <v>1989</v>
      </c>
    </row>
    <row r="2631" spans="1:5" x14ac:dyDescent="0.15">
      <c r="A2631" s="283">
        <v>61057</v>
      </c>
      <c r="B2631" s="283" t="s">
        <v>3591</v>
      </c>
      <c r="C2631" s="283" t="s">
        <v>3591</v>
      </c>
      <c r="D2631" s="283" t="s">
        <v>617</v>
      </c>
      <c r="E2631" s="283" t="s">
        <v>85</v>
      </c>
    </row>
    <row r="2632" spans="1:5" x14ac:dyDescent="0.15">
      <c r="A2632" s="283">
        <v>61058</v>
      </c>
      <c r="B2632" s="283" t="s">
        <v>3592</v>
      </c>
      <c r="C2632" s="283" t="s">
        <v>3592</v>
      </c>
      <c r="D2632" s="283" t="s">
        <v>269</v>
      </c>
      <c r="E2632" s="283" t="s">
        <v>85</v>
      </c>
    </row>
    <row r="2633" spans="1:5" x14ac:dyDescent="0.15">
      <c r="A2633" s="283">
        <v>61059</v>
      </c>
      <c r="B2633" s="283" t="s">
        <v>3593</v>
      </c>
      <c r="C2633" s="283" t="s">
        <v>3594</v>
      </c>
      <c r="D2633" s="283" t="s">
        <v>260</v>
      </c>
      <c r="E2633" s="283" t="s">
        <v>282</v>
      </c>
    </row>
    <row r="2634" spans="1:5" x14ac:dyDescent="0.15">
      <c r="A2634" s="283">
        <v>61060</v>
      </c>
      <c r="B2634" s="283" t="s">
        <v>3595</v>
      </c>
      <c r="C2634" s="283" t="s">
        <v>3595</v>
      </c>
      <c r="D2634" s="283" t="s">
        <v>94</v>
      </c>
    </row>
    <row r="2635" spans="1:5" x14ac:dyDescent="0.15">
      <c r="A2635" s="283">
        <v>61062</v>
      </c>
      <c r="B2635" s="283" t="s">
        <v>3596</v>
      </c>
      <c r="C2635" s="283" t="s">
        <v>3596</v>
      </c>
      <c r="D2635" s="283" t="s">
        <v>174</v>
      </c>
    </row>
    <row r="2636" spans="1:5" x14ac:dyDescent="0.15">
      <c r="A2636" s="283">
        <v>61063</v>
      </c>
      <c r="B2636" s="283" t="s">
        <v>3597</v>
      </c>
      <c r="C2636" s="283" t="s">
        <v>3597</v>
      </c>
      <c r="D2636" s="283" t="s">
        <v>250</v>
      </c>
      <c r="E2636" s="283" t="s">
        <v>85</v>
      </c>
    </row>
    <row r="2637" spans="1:5" x14ac:dyDescent="0.15">
      <c r="A2637" s="283">
        <v>61064</v>
      </c>
      <c r="B2637" s="283" t="s">
        <v>3598</v>
      </c>
      <c r="C2637" s="283" t="s">
        <v>3598</v>
      </c>
      <c r="D2637" s="283" t="s">
        <v>571</v>
      </c>
      <c r="E2637" s="283" t="s">
        <v>85</v>
      </c>
    </row>
    <row r="2638" spans="1:5" x14ac:dyDescent="0.15">
      <c r="A2638" s="283">
        <v>61065</v>
      </c>
      <c r="B2638" s="283" t="s">
        <v>3599</v>
      </c>
      <c r="C2638" s="283" t="s">
        <v>3599</v>
      </c>
      <c r="D2638" s="283" t="s">
        <v>571</v>
      </c>
      <c r="E2638" s="283" t="s">
        <v>85</v>
      </c>
    </row>
    <row r="2639" spans="1:5" x14ac:dyDescent="0.15">
      <c r="A2639" s="283">
        <v>61066</v>
      </c>
      <c r="B2639" s="283" t="s">
        <v>3600</v>
      </c>
      <c r="C2639" s="283" t="s">
        <v>3600</v>
      </c>
      <c r="D2639" s="283" t="s">
        <v>139</v>
      </c>
      <c r="E2639" s="283" t="s">
        <v>85</v>
      </c>
    </row>
    <row r="2640" spans="1:5" x14ac:dyDescent="0.15">
      <c r="A2640" s="283">
        <v>61067</v>
      </c>
      <c r="B2640" s="283" t="s">
        <v>3601</v>
      </c>
      <c r="C2640" s="283" t="s">
        <v>3601</v>
      </c>
      <c r="D2640" s="283" t="s">
        <v>139</v>
      </c>
      <c r="E2640" s="283" t="s">
        <v>85</v>
      </c>
    </row>
    <row r="2641" spans="1:5" x14ac:dyDescent="0.15">
      <c r="A2641" s="283">
        <v>61068</v>
      </c>
      <c r="B2641" s="283" t="s">
        <v>3602</v>
      </c>
      <c r="C2641" s="283" t="s">
        <v>3602</v>
      </c>
      <c r="D2641" s="283" t="s">
        <v>431</v>
      </c>
      <c r="E2641" s="283" t="s">
        <v>100</v>
      </c>
    </row>
    <row r="2642" spans="1:5" x14ac:dyDescent="0.15">
      <c r="A2642" s="283">
        <v>61072</v>
      </c>
      <c r="B2642" s="283" t="s">
        <v>3603</v>
      </c>
      <c r="C2642" s="283" t="s">
        <v>3603</v>
      </c>
      <c r="D2642" s="283" t="s">
        <v>562</v>
      </c>
      <c r="E2642" s="283" t="s">
        <v>85</v>
      </c>
    </row>
    <row r="2643" spans="1:5" x14ac:dyDescent="0.15">
      <c r="A2643" s="283">
        <v>61073</v>
      </c>
      <c r="B2643" s="283" t="s">
        <v>3604</v>
      </c>
      <c r="C2643" s="283" t="s">
        <v>3605</v>
      </c>
      <c r="D2643" s="283" t="s">
        <v>389</v>
      </c>
    </row>
    <row r="2644" spans="1:5" x14ac:dyDescent="0.15">
      <c r="A2644" s="283">
        <v>61074</v>
      </c>
      <c r="B2644" s="283" t="s">
        <v>3606</v>
      </c>
      <c r="C2644" s="283" t="s">
        <v>3606</v>
      </c>
      <c r="D2644" s="283" t="s">
        <v>486</v>
      </c>
    </row>
    <row r="2645" spans="1:5" x14ac:dyDescent="0.15">
      <c r="A2645" s="283">
        <v>61075</v>
      </c>
      <c r="B2645" s="283" t="s">
        <v>3607</v>
      </c>
      <c r="C2645" s="283" t="s">
        <v>3607</v>
      </c>
      <c r="D2645" s="283" t="s">
        <v>486</v>
      </c>
    </row>
    <row r="2646" spans="1:5" x14ac:dyDescent="0.15">
      <c r="A2646" s="283">
        <v>61076</v>
      </c>
      <c r="B2646" s="283" t="s">
        <v>3608</v>
      </c>
      <c r="C2646" s="283" t="s">
        <v>3608</v>
      </c>
      <c r="D2646" s="283" t="s">
        <v>1007</v>
      </c>
      <c r="E2646" s="283" t="s">
        <v>85</v>
      </c>
    </row>
    <row r="2647" spans="1:5" x14ac:dyDescent="0.15">
      <c r="A2647" s="283">
        <v>61077</v>
      </c>
      <c r="B2647" s="283" t="s">
        <v>3609</v>
      </c>
      <c r="C2647" s="283" t="s">
        <v>3609</v>
      </c>
      <c r="D2647" s="283" t="s">
        <v>425</v>
      </c>
      <c r="E2647" s="283" t="s">
        <v>85</v>
      </c>
    </row>
    <row r="2648" spans="1:5" x14ac:dyDescent="0.15">
      <c r="A2648" s="283">
        <v>61082</v>
      </c>
      <c r="B2648" s="283" t="s">
        <v>3610</v>
      </c>
      <c r="C2648" s="283" t="s">
        <v>3610</v>
      </c>
      <c r="D2648" s="283" t="s">
        <v>562</v>
      </c>
      <c r="E2648" s="283" t="s">
        <v>100</v>
      </c>
    </row>
    <row r="2649" spans="1:5" x14ac:dyDescent="0.15">
      <c r="A2649" s="283">
        <v>61083</v>
      </c>
      <c r="B2649" s="283" t="s">
        <v>14588</v>
      </c>
      <c r="C2649" s="283" t="s">
        <v>14588</v>
      </c>
      <c r="D2649" s="283" t="s">
        <v>890</v>
      </c>
      <c r="E2649" s="283" t="s">
        <v>149</v>
      </c>
    </row>
    <row r="2650" spans="1:5" x14ac:dyDescent="0.15">
      <c r="A2650" s="283">
        <v>61085</v>
      </c>
      <c r="B2650" s="283" t="s">
        <v>3611</v>
      </c>
      <c r="C2650" s="283" t="s">
        <v>3612</v>
      </c>
      <c r="D2650" s="283" t="s">
        <v>218</v>
      </c>
    </row>
    <row r="2651" spans="1:5" x14ac:dyDescent="0.15">
      <c r="A2651" s="283">
        <v>61086</v>
      </c>
      <c r="B2651" s="283" t="s">
        <v>3613</v>
      </c>
      <c r="C2651" s="283" t="s">
        <v>3613</v>
      </c>
      <c r="D2651" s="283" t="s">
        <v>380</v>
      </c>
      <c r="E2651" s="283" t="s">
        <v>100</v>
      </c>
    </row>
    <row r="2652" spans="1:5" x14ac:dyDescent="0.15">
      <c r="A2652" s="283">
        <v>61087</v>
      </c>
      <c r="B2652" s="283" t="s">
        <v>3614</v>
      </c>
      <c r="C2652" s="283" t="s">
        <v>3614</v>
      </c>
      <c r="D2652" s="283" t="s">
        <v>279</v>
      </c>
      <c r="E2652" s="283" t="s">
        <v>85</v>
      </c>
    </row>
    <row r="2653" spans="1:5" x14ac:dyDescent="0.15">
      <c r="A2653" s="283">
        <v>61088</v>
      </c>
      <c r="B2653" s="283" t="s">
        <v>3615</v>
      </c>
      <c r="C2653" s="283" t="s">
        <v>3616</v>
      </c>
      <c r="D2653" s="283" t="s">
        <v>475</v>
      </c>
    </row>
    <row r="2654" spans="1:5" x14ac:dyDescent="0.15">
      <c r="A2654" s="283">
        <v>61089</v>
      </c>
      <c r="B2654" s="283" t="s">
        <v>14589</v>
      </c>
      <c r="C2654" s="283" t="s">
        <v>14589</v>
      </c>
      <c r="D2654" s="283" t="s">
        <v>128</v>
      </c>
      <c r="E2654" s="283" t="s">
        <v>85</v>
      </c>
    </row>
    <row r="2655" spans="1:5" x14ac:dyDescent="0.15">
      <c r="A2655" s="283">
        <v>61090</v>
      </c>
      <c r="B2655" s="283" t="s">
        <v>3617</v>
      </c>
      <c r="C2655" s="283" t="s">
        <v>3617</v>
      </c>
      <c r="D2655" s="283" t="s">
        <v>190</v>
      </c>
    </row>
    <row r="2656" spans="1:5" x14ac:dyDescent="0.15">
      <c r="A2656" s="283">
        <v>61092</v>
      </c>
      <c r="B2656" s="283" t="s">
        <v>3618</v>
      </c>
      <c r="C2656" s="283" t="s">
        <v>3619</v>
      </c>
      <c r="D2656" s="283" t="s">
        <v>139</v>
      </c>
    </row>
    <row r="2657" spans="1:5" x14ac:dyDescent="0.15">
      <c r="A2657" s="283">
        <v>61093</v>
      </c>
      <c r="B2657" s="283" t="s">
        <v>3620</v>
      </c>
      <c r="C2657" s="283" t="s">
        <v>3621</v>
      </c>
      <c r="D2657" s="283" t="s">
        <v>577</v>
      </c>
    </row>
    <row r="2658" spans="1:5" x14ac:dyDescent="0.15">
      <c r="A2658" s="283">
        <v>61094</v>
      </c>
      <c r="B2658" s="283" t="s">
        <v>3622</v>
      </c>
      <c r="C2658" s="283" t="s">
        <v>3622</v>
      </c>
      <c r="D2658" s="283" t="s">
        <v>695</v>
      </c>
      <c r="E2658" s="283" t="s">
        <v>85</v>
      </c>
    </row>
    <row r="2659" spans="1:5" x14ac:dyDescent="0.15">
      <c r="A2659" s="283">
        <v>61096</v>
      </c>
      <c r="B2659" s="283" t="s">
        <v>3623</v>
      </c>
      <c r="C2659" s="283" t="s">
        <v>3623</v>
      </c>
      <c r="D2659" s="283" t="s">
        <v>588</v>
      </c>
      <c r="E2659" s="283" t="s">
        <v>85</v>
      </c>
    </row>
    <row r="2660" spans="1:5" x14ac:dyDescent="0.15">
      <c r="A2660" s="283">
        <v>61097</v>
      </c>
      <c r="B2660" s="283" t="s">
        <v>3624</v>
      </c>
      <c r="C2660" s="283" t="s">
        <v>3624</v>
      </c>
      <c r="D2660" s="283" t="s">
        <v>396</v>
      </c>
      <c r="E2660" s="283" t="s">
        <v>85</v>
      </c>
    </row>
    <row r="2661" spans="1:5" x14ac:dyDescent="0.15">
      <c r="A2661" s="283">
        <v>61098</v>
      </c>
      <c r="B2661" s="283" t="s">
        <v>3625</v>
      </c>
      <c r="C2661" s="283" t="s">
        <v>3625</v>
      </c>
      <c r="D2661" s="283" t="s">
        <v>588</v>
      </c>
      <c r="E2661" s="283" t="s">
        <v>85</v>
      </c>
    </row>
    <row r="2662" spans="1:5" x14ac:dyDescent="0.15">
      <c r="A2662" s="283">
        <v>61099</v>
      </c>
      <c r="B2662" s="283" t="s">
        <v>3626</v>
      </c>
      <c r="C2662" s="283" t="s">
        <v>3627</v>
      </c>
      <c r="D2662" s="283" t="s">
        <v>3121</v>
      </c>
      <c r="E2662" s="283" t="s">
        <v>85</v>
      </c>
    </row>
    <row r="2663" spans="1:5" x14ac:dyDescent="0.15">
      <c r="A2663" s="283">
        <v>61101</v>
      </c>
      <c r="B2663" s="283" t="s">
        <v>3628</v>
      </c>
      <c r="C2663" s="283" t="s">
        <v>3628</v>
      </c>
      <c r="D2663" s="283" t="s">
        <v>639</v>
      </c>
      <c r="E2663" s="283" t="s">
        <v>85</v>
      </c>
    </row>
    <row r="2664" spans="1:5" x14ac:dyDescent="0.15">
      <c r="A2664" s="283">
        <v>61102</v>
      </c>
      <c r="B2664" s="283" t="s">
        <v>3629</v>
      </c>
      <c r="C2664" s="283" t="s">
        <v>3630</v>
      </c>
      <c r="D2664" s="283" t="s">
        <v>277</v>
      </c>
    </row>
    <row r="2665" spans="1:5" x14ac:dyDescent="0.15">
      <c r="A2665" s="283">
        <v>61105</v>
      </c>
      <c r="B2665" s="283" t="s">
        <v>3631</v>
      </c>
      <c r="C2665" s="283" t="s">
        <v>3632</v>
      </c>
      <c r="D2665" s="283" t="s">
        <v>1441</v>
      </c>
    </row>
    <row r="2666" spans="1:5" x14ac:dyDescent="0.15">
      <c r="A2666" s="283">
        <v>61107</v>
      </c>
      <c r="B2666" s="283" t="s">
        <v>3633</v>
      </c>
      <c r="C2666" s="283" t="s">
        <v>3634</v>
      </c>
      <c r="D2666" s="283" t="s">
        <v>237</v>
      </c>
    </row>
    <row r="2667" spans="1:5" x14ac:dyDescent="0.15">
      <c r="A2667" s="283">
        <v>61108</v>
      </c>
      <c r="B2667" s="283" t="s">
        <v>3635</v>
      </c>
      <c r="C2667" s="283" t="s">
        <v>3636</v>
      </c>
      <c r="D2667" s="283" t="s">
        <v>237</v>
      </c>
    </row>
    <row r="2668" spans="1:5" x14ac:dyDescent="0.15">
      <c r="A2668" s="283">
        <v>61109</v>
      </c>
      <c r="B2668" s="283" t="s">
        <v>3637</v>
      </c>
      <c r="C2668" s="283" t="s">
        <v>3637</v>
      </c>
      <c r="D2668" s="283" t="s">
        <v>139</v>
      </c>
    </row>
    <row r="2669" spans="1:5" x14ac:dyDescent="0.15">
      <c r="A2669" s="283">
        <v>61110</v>
      </c>
      <c r="B2669" s="283" t="s">
        <v>3638</v>
      </c>
      <c r="C2669" s="283" t="s">
        <v>3639</v>
      </c>
      <c r="D2669" s="283" t="s">
        <v>433</v>
      </c>
    </row>
    <row r="2670" spans="1:5" x14ac:dyDescent="0.15">
      <c r="A2670" s="283">
        <v>61111</v>
      </c>
      <c r="B2670" s="283" t="s">
        <v>14590</v>
      </c>
      <c r="C2670" s="283" t="s">
        <v>14590</v>
      </c>
      <c r="D2670" s="283" t="s">
        <v>1359</v>
      </c>
      <c r="E2670" s="283" t="s">
        <v>85</v>
      </c>
    </row>
    <row r="2671" spans="1:5" x14ac:dyDescent="0.15">
      <c r="A2671" s="283">
        <v>61112</v>
      </c>
      <c r="B2671" s="283" t="s">
        <v>3640</v>
      </c>
      <c r="C2671" s="283" t="s">
        <v>3640</v>
      </c>
      <c r="D2671" s="283" t="s">
        <v>250</v>
      </c>
    </row>
    <row r="2672" spans="1:5" x14ac:dyDescent="0.15">
      <c r="A2672" s="283">
        <v>61116</v>
      </c>
      <c r="B2672" s="283" t="s">
        <v>3641</v>
      </c>
      <c r="C2672" s="283" t="s">
        <v>3641</v>
      </c>
      <c r="D2672" s="283" t="s">
        <v>323</v>
      </c>
    </row>
    <row r="2673" spans="1:5" x14ac:dyDescent="0.15">
      <c r="A2673" s="283">
        <v>61117</v>
      </c>
      <c r="B2673" s="283" t="s">
        <v>3642</v>
      </c>
      <c r="C2673" s="283" t="s">
        <v>3642</v>
      </c>
      <c r="D2673" s="283" t="s">
        <v>1078</v>
      </c>
      <c r="E2673" s="283" t="s">
        <v>85</v>
      </c>
    </row>
    <row r="2674" spans="1:5" x14ac:dyDescent="0.15">
      <c r="A2674" s="283">
        <v>61119</v>
      </c>
      <c r="B2674" s="283" t="s">
        <v>3644</v>
      </c>
      <c r="C2674" s="283" t="s">
        <v>3644</v>
      </c>
      <c r="D2674" s="283" t="s">
        <v>279</v>
      </c>
      <c r="E2674" s="283" t="s">
        <v>85</v>
      </c>
    </row>
    <row r="2675" spans="1:5" x14ac:dyDescent="0.15">
      <c r="A2675" s="283">
        <v>61121</v>
      </c>
      <c r="B2675" s="283" t="s">
        <v>3645</v>
      </c>
      <c r="C2675" s="283" t="s">
        <v>3645</v>
      </c>
      <c r="D2675" s="283" t="s">
        <v>279</v>
      </c>
      <c r="E2675" s="283" t="s">
        <v>85</v>
      </c>
    </row>
    <row r="2676" spans="1:5" x14ac:dyDescent="0.15">
      <c r="A2676" s="283">
        <v>61124</v>
      </c>
      <c r="B2676" s="283" t="s">
        <v>3646</v>
      </c>
      <c r="C2676" s="283" t="s">
        <v>3646</v>
      </c>
      <c r="D2676" s="283" t="s">
        <v>2571</v>
      </c>
    </row>
    <row r="2677" spans="1:5" x14ac:dyDescent="0.15">
      <c r="A2677" s="283">
        <v>61125</v>
      </c>
      <c r="B2677" s="283" t="s">
        <v>3647</v>
      </c>
      <c r="C2677" s="283" t="s">
        <v>3647</v>
      </c>
      <c r="D2677" s="283" t="s">
        <v>641</v>
      </c>
      <c r="E2677" s="283" t="s">
        <v>85</v>
      </c>
    </row>
    <row r="2678" spans="1:5" x14ac:dyDescent="0.15">
      <c r="A2678" s="283">
        <v>61126</v>
      </c>
      <c r="B2678" s="283" t="s">
        <v>3648</v>
      </c>
      <c r="C2678" s="283" t="s">
        <v>3648</v>
      </c>
      <c r="D2678" s="283" t="s">
        <v>641</v>
      </c>
      <c r="E2678" s="283" t="s">
        <v>85</v>
      </c>
    </row>
    <row r="2679" spans="1:5" x14ac:dyDescent="0.15">
      <c r="A2679" s="283">
        <v>61128</v>
      </c>
      <c r="B2679" s="283" t="s">
        <v>12964</v>
      </c>
      <c r="C2679" s="283" t="s">
        <v>12965</v>
      </c>
      <c r="D2679" s="283" t="s">
        <v>213</v>
      </c>
      <c r="E2679" s="283" t="s">
        <v>85</v>
      </c>
    </row>
    <row r="2680" spans="1:5" x14ac:dyDescent="0.15">
      <c r="A2680" s="283">
        <v>61129</v>
      </c>
      <c r="B2680" s="283" t="s">
        <v>3649</v>
      </c>
      <c r="C2680" s="283" t="s">
        <v>3649</v>
      </c>
      <c r="D2680" s="283" t="s">
        <v>1003</v>
      </c>
    </row>
    <row r="2681" spans="1:5" x14ac:dyDescent="0.15">
      <c r="A2681" s="283">
        <v>61131</v>
      </c>
      <c r="B2681" s="283" t="s">
        <v>3651</v>
      </c>
      <c r="C2681" s="283" t="s">
        <v>3652</v>
      </c>
      <c r="D2681" s="283" t="s">
        <v>255</v>
      </c>
    </row>
    <row r="2682" spans="1:5" x14ac:dyDescent="0.15">
      <c r="A2682" s="283">
        <v>61132</v>
      </c>
      <c r="B2682" s="283" t="s">
        <v>3653</v>
      </c>
      <c r="C2682" s="283" t="s">
        <v>3654</v>
      </c>
      <c r="D2682" s="283" t="s">
        <v>255</v>
      </c>
    </row>
    <row r="2683" spans="1:5" x14ac:dyDescent="0.15">
      <c r="A2683" s="283">
        <v>61134</v>
      </c>
      <c r="B2683" s="283" t="s">
        <v>3655</v>
      </c>
      <c r="C2683" s="283" t="s">
        <v>3655</v>
      </c>
      <c r="D2683" s="283" t="s">
        <v>106</v>
      </c>
      <c r="E2683" s="283" t="s">
        <v>85</v>
      </c>
    </row>
    <row r="2684" spans="1:5" x14ac:dyDescent="0.15">
      <c r="A2684" s="283">
        <v>61135</v>
      </c>
      <c r="B2684" s="283" t="s">
        <v>3656</v>
      </c>
      <c r="C2684" s="283" t="s">
        <v>3656</v>
      </c>
      <c r="D2684" s="283" t="s">
        <v>554</v>
      </c>
      <c r="E2684" s="283" t="s">
        <v>100</v>
      </c>
    </row>
    <row r="2685" spans="1:5" x14ac:dyDescent="0.15">
      <c r="A2685" s="283">
        <v>61136</v>
      </c>
      <c r="B2685" s="283" t="s">
        <v>3657</v>
      </c>
      <c r="C2685" s="283" t="s">
        <v>3657</v>
      </c>
      <c r="D2685" s="283" t="s">
        <v>3658</v>
      </c>
    </row>
    <row r="2686" spans="1:5" x14ac:dyDescent="0.15">
      <c r="A2686" s="283">
        <v>61137</v>
      </c>
      <c r="B2686" s="283" t="s">
        <v>3659</v>
      </c>
      <c r="C2686" s="283" t="s">
        <v>3659</v>
      </c>
      <c r="D2686" s="283" t="s">
        <v>3658</v>
      </c>
    </row>
    <row r="2687" spans="1:5" x14ac:dyDescent="0.15">
      <c r="A2687" s="283">
        <v>61138</v>
      </c>
      <c r="B2687" s="283" t="s">
        <v>3660</v>
      </c>
      <c r="C2687" s="283" t="s">
        <v>3660</v>
      </c>
      <c r="D2687" s="283" t="s">
        <v>734</v>
      </c>
    </row>
    <row r="2688" spans="1:5" x14ac:dyDescent="0.15">
      <c r="A2688" s="283">
        <v>61139</v>
      </c>
      <c r="B2688" s="283" t="s">
        <v>3661</v>
      </c>
      <c r="C2688" s="283" t="s">
        <v>3661</v>
      </c>
      <c r="D2688" s="283" t="s">
        <v>574</v>
      </c>
      <c r="E2688" s="283" t="s">
        <v>85</v>
      </c>
    </row>
    <row r="2689" spans="1:5" x14ac:dyDescent="0.15">
      <c r="A2689" s="283">
        <v>61140</v>
      </c>
      <c r="B2689" s="283" t="s">
        <v>3662</v>
      </c>
      <c r="C2689" s="283" t="s">
        <v>3662</v>
      </c>
      <c r="D2689" s="283" t="s">
        <v>468</v>
      </c>
    </row>
    <row r="2690" spans="1:5" x14ac:dyDescent="0.15">
      <c r="A2690" s="283">
        <v>61142</v>
      </c>
      <c r="B2690" s="283" t="s">
        <v>15729</v>
      </c>
      <c r="C2690" s="283" t="s">
        <v>15729</v>
      </c>
      <c r="D2690" s="283" t="s">
        <v>15730</v>
      </c>
    </row>
    <row r="2691" spans="1:5" x14ac:dyDescent="0.15">
      <c r="A2691" s="283">
        <v>61146</v>
      </c>
      <c r="B2691" s="283" t="s">
        <v>3664</v>
      </c>
      <c r="C2691" s="283" t="s">
        <v>3664</v>
      </c>
      <c r="D2691" s="283" t="s">
        <v>1078</v>
      </c>
      <c r="E2691" s="283" t="s">
        <v>85</v>
      </c>
    </row>
    <row r="2692" spans="1:5" x14ac:dyDescent="0.15">
      <c r="A2692" s="283">
        <v>61147</v>
      </c>
      <c r="B2692" s="283" t="s">
        <v>3665</v>
      </c>
      <c r="C2692" s="283" t="s">
        <v>3665</v>
      </c>
      <c r="D2692" s="283" t="s">
        <v>205</v>
      </c>
    </row>
    <row r="2693" spans="1:5" x14ac:dyDescent="0.15">
      <c r="A2693" s="283">
        <v>61148</v>
      </c>
      <c r="B2693" s="283" t="s">
        <v>3666</v>
      </c>
      <c r="C2693" s="283" t="s">
        <v>3666</v>
      </c>
      <c r="D2693" s="283" t="s">
        <v>368</v>
      </c>
    </row>
    <row r="2694" spans="1:5" x14ac:dyDescent="0.15">
      <c r="A2694" s="283">
        <v>61149</v>
      </c>
      <c r="B2694" s="283" t="s">
        <v>3667</v>
      </c>
      <c r="C2694" s="283" t="s">
        <v>3667</v>
      </c>
      <c r="D2694" s="283" t="s">
        <v>113</v>
      </c>
    </row>
    <row r="2695" spans="1:5" x14ac:dyDescent="0.15">
      <c r="A2695" s="283">
        <v>61152</v>
      </c>
      <c r="B2695" s="283" t="s">
        <v>3668</v>
      </c>
      <c r="C2695" s="283" t="s">
        <v>3668</v>
      </c>
      <c r="D2695" s="283" t="s">
        <v>562</v>
      </c>
    </row>
    <row r="2696" spans="1:5" x14ac:dyDescent="0.15">
      <c r="A2696" s="283">
        <v>61154</v>
      </c>
      <c r="B2696" s="283" t="s">
        <v>3669</v>
      </c>
      <c r="C2696" s="283" t="s">
        <v>3670</v>
      </c>
      <c r="D2696" s="283" t="s">
        <v>137</v>
      </c>
      <c r="E2696" s="283" t="s">
        <v>820</v>
      </c>
    </row>
    <row r="2697" spans="1:5" x14ac:dyDescent="0.15">
      <c r="A2697" s="283">
        <v>61157</v>
      </c>
      <c r="B2697" s="283" t="s">
        <v>3671</v>
      </c>
      <c r="C2697" s="283" t="s">
        <v>3671</v>
      </c>
      <c r="D2697" s="283" t="s">
        <v>157</v>
      </c>
      <c r="E2697" s="283" t="s">
        <v>100</v>
      </c>
    </row>
    <row r="2698" spans="1:5" x14ac:dyDescent="0.15">
      <c r="A2698" s="283">
        <v>61161</v>
      </c>
      <c r="B2698" s="283" t="s">
        <v>3672</v>
      </c>
      <c r="C2698" s="283" t="s">
        <v>3672</v>
      </c>
      <c r="D2698" s="283" t="s">
        <v>158</v>
      </c>
      <c r="E2698" s="283" t="s">
        <v>149</v>
      </c>
    </row>
    <row r="2699" spans="1:5" x14ac:dyDescent="0.15">
      <c r="A2699" s="283">
        <v>61162</v>
      </c>
      <c r="B2699" s="283" t="s">
        <v>3673</v>
      </c>
      <c r="C2699" s="283" t="s">
        <v>3674</v>
      </c>
      <c r="D2699" s="283" t="s">
        <v>310</v>
      </c>
      <c r="E2699" s="283" t="s">
        <v>100</v>
      </c>
    </row>
    <row r="2700" spans="1:5" x14ac:dyDescent="0.15">
      <c r="A2700" s="283">
        <v>61165</v>
      </c>
      <c r="B2700" s="283" t="s">
        <v>3675</v>
      </c>
      <c r="C2700" s="283" t="s">
        <v>3676</v>
      </c>
      <c r="D2700" s="283" t="s">
        <v>765</v>
      </c>
    </row>
    <row r="2701" spans="1:5" x14ac:dyDescent="0.15">
      <c r="A2701" s="283">
        <v>61166</v>
      </c>
      <c r="B2701" s="283" t="s">
        <v>3677</v>
      </c>
      <c r="C2701" s="283" t="s">
        <v>3677</v>
      </c>
      <c r="D2701" s="283" t="s">
        <v>341</v>
      </c>
      <c r="E2701" s="283" t="s">
        <v>85</v>
      </c>
    </row>
    <row r="2702" spans="1:5" x14ac:dyDescent="0.15">
      <c r="A2702" s="283">
        <v>61167</v>
      </c>
      <c r="B2702" s="283" t="s">
        <v>3678</v>
      </c>
      <c r="C2702" s="283" t="s">
        <v>3679</v>
      </c>
      <c r="D2702" s="283" t="s">
        <v>3680</v>
      </c>
    </row>
    <row r="2703" spans="1:5" x14ac:dyDescent="0.15">
      <c r="A2703" s="283">
        <v>61168</v>
      </c>
      <c r="B2703" s="283" t="s">
        <v>3681</v>
      </c>
      <c r="C2703" s="283" t="s">
        <v>3681</v>
      </c>
      <c r="D2703" s="283" t="s">
        <v>335</v>
      </c>
    </row>
    <row r="2704" spans="1:5" x14ac:dyDescent="0.15">
      <c r="A2704" s="283">
        <v>61170</v>
      </c>
      <c r="B2704" s="283" t="s">
        <v>12633</v>
      </c>
      <c r="C2704" s="283" t="s">
        <v>3682</v>
      </c>
      <c r="D2704" s="283" t="s">
        <v>218</v>
      </c>
    </row>
    <row r="2705" spans="1:5" x14ac:dyDescent="0.15">
      <c r="A2705" s="283">
        <v>61171</v>
      </c>
      <c r="B2705" s="283" t="s">
        <v>14591</v>
      </c>
      <c r="C2705" s="283" t="s">
        <v>14591</v>
      </c>
      <c r="D2705" s="283" t="s">
        <v>724</v>
      </c>
      <c r="E2705" s="283" t="s">
        <v>85</v>
      </c>
    </row>
    <row r="2706" spans="1:5" x14ac:dyDescent="0.15">
      <c r="A2706" s="283">
        <v>61175</v>
      </c>
      <c r="B2706" s="283" t="s">
        <v>3683</v>
      </c>
      <c r="C2706" s="283" t="s">
        <v>3683</v>
      </c>
      <c r="D2706" s="283" t="s">
        <v>664</v>
      </c>
    </row>
    <row r="2707" spans="1:5" x14ac:dyDescent="0.15">
      <c r="A2707" s="283">
        <v>61176</v>
      </c>
      <c r="B2707" s="283" t="s">
        <v>3684</v>
      </c>
      <c r="C2707" s="283" t="s">
        <v>3684</v>
      </c>
      <c r="D2707" s="283" t="s">
        <v>1847</v>
      </c>
      <c r="E2707" s="283" t="s">
        <v>85</v>
      </c>
    </row>
    <row r="2708" spans="1:5" x14ac:dyDescent="0.15">
      <c r="A2708" s="283">
        <v>61177</v>
      </c>
      <c r="B2708" s="283" t="s">
        <v>3685</v>
      </c>
      <c r="C2708" s="283" t="s">
        <v>3685</v>
      </c>
      <c r="D2708" s="283" t="s">
        <v>2537</v>
      </c>
    </row>
    <row r="2709" spans="1:5" x14ac:dyDescent="0.15">
      <c r="A2709" s="283">
        <v>61178</v>
      </c>
      <c r="B2709" s="283" t="s">
        <v>12634</v>
      </c>
      <c r="C2709" s="283" t="s">
        <v>12634</v>
      </c>
      <c r="D2709" s="283" t="s">
        <v>3330</v>
      </c>
    </row>
    <row r="2710" spans="1:5" x14ac:dyDescent="0.15">
      <c r="A2710" s="283">
        <v>61179</v>
      </c>
      <c r="B2710" s="283" t="s">
        <v>12635</v>
      </c>
      <c r="C2710" s="283" t="s">
        <v>12635</v>
      </c>
      <c r="D2710" s="283" t="s">
        <v>1989</v>
      </c>
    </row>
    <row r="2711" spans="1:5" x14ac:dyDescent="0.15">
      <c r="A2711" s="283">
        <v>61181</v>
      </c>
      <c r="B2711" s="283" t="s">
        <v>12636</v>
      </c>
      <c r="C2711" s="283" t="s">
        <v>12636</v>
      </c>
      <c r="D2711" s="283" t="s">
        <v>620</v>
      </c>
    </row>
    <row r="2712" spans="1:5" x14ac:dyDescent="0.15">
      <c r="A2712" s="283">
        <v>61182</v>
      </c>
      <c r="B2712" s="283" t="s">
        <v>12637</v>
      </c>
      <c r="C2712" s="283" t="s">
        <v>12637</v>
      </c>
      <c r="D2712" s="283" t="s">
        <v>580</v>
      </c>
    </row>
    <row r="2713" spans="1:5" x14ac:dyDescent="0.15">
      <c r="A2713" s="283">
        <v>61183</v>
      </c>
      <c r="B2713" s="283" t="s">
        <v>12638</v>
      </c>
      <c r="C2713" s="283" t="s">
        <v>12638</v>
      </c>
      <c r="D2713" s="283" t="s">
        <v>727</v>
      </c>
      <c r="E2713" s="283" t="s">
        <v>149</v>
      </c>
    </row>
    <row r="2714" spans="1:5" x14ac:dyDescent="0.15">
      <c r="A2714" s="283">
        <v>61184</v>
      </c>
      <c r="B2714" s="283" t="s">
        <v>12639</v>
      </c>
      <c r="C2714" s="283" t="s">
        <v>12639</v>
      </c>
      <c r="D2714" s="283" t="s">
        <v>3579</v>
      </c>
    </row>
    <row r="2715" spans="1:5" x14ac:dyDescent="0.15">
      <c r="A2715" s="283">
        <v>61185</v>
      </c>
      <c r="B2715" s="283" t="s">
        <v>12640</v>
      </c>
      <c r="C2715" s="283" t="s">
        <v>12640</v>
      </c>
      <c r="D2715" s="283" t="s">
        <v>12641</v>
      </c>
    </row>
    <row r="2716" spans="1:5" x14ac:dyDescent="0.15">
      <c r="A2716" s="283">
        <v>61188</v>
      </c>
      <c r="B2716" s="283" t="s">
        <v>12642</v>
      </c>
      <c r="C2716" s="283" t="s">
        <v>12643</v>
      </c>
      <c r="D2716" s="283" t="s">
        <v>171</v>
      </c>
    </row>
    <row r="2717" spans="1:5" x14ac:dyDescent="0.15">
      <c r="A2717" s="283">
        <v>61190</v>
      </c>
      <c r="B2717" s="283" t="s">
        <v>12644</v>
      </c>
      <c r="C2717" s="283" t="s">
        <v>12644</v>
      </c>
      <c r="D2717" s="283" t="s">
        <v>664</v>
      </c>
    </row>
    <row r="2718" spans="1:5" x14ac:dyDescent="0.15">
      <c r="A2718" s="283">
        <v>61191</v>
      </c>
      <c r="B2718" s="283" t="s">
        <v>12645</v>
      </c>
      <c r="C2718" s="283" t="s">
        <v>12646</v>
      </c>
      <c r="D2718" s="283" t="s">
        <v>277</v>
      </c>
    </row>
    <row r="2719" spans="1:5" x14ac:dyDescent="0.15">
      <c r="A2719" s="283">
        <v>61192</v>
      </c>
      <c r="B2719" s="283" t="s">
        <v>14592</v>
      </c>
      <c r="C2719" s="283" t="s">
        <v>14592</v>
      </c>
      <c r="D2719" s="283" t="s">
        <v>14306</v>
      </c>
      <c r="E2719" s="283" t="s">
        <v>149</v>
      </c>
    </row>
    <row r="2720" spans="1:5" x14ac:dyDescent="0.15">
      <c r="A2720" s="283">
        <v>61194</v>
      </c>
      <c r="B2720" s="283" t="s">
        <v>12647</v>
      </c>
      <c r="C2720" s="283" t="s">
        <v>12647</v>
      </c>
      <c r="D2720" s="283" t="s">
        <v>309</v>
      </c>
      <c r="E2720" s="283" t="s">
        <v>85</v>
      </c>
    </row>
    <row r="2721" spans="1:5" x14ac:dyDescent="0.15">
      <c r="A2721" s="283">
        <v>61195</v>
      </c>
      <c r="B2721" s="283" t="s">
        <v>12648</v>
      </c>
      <c r="C2721" s="283" t="s">
        <v>12648</v>
      </c>
      <c r="D2721" s="283" t="s">
        <v>1010</v>
      </c>
    </row>
    <row r="2722" spans="1:5" x14ac:dyDescent="0.15">
      <c r="A2722" s="283">
        <v>61196</v>
      </c>
      <c r="B2722" s="283" t="s">
        <v>12649</v>
      </c>
      <c r="C2722" s="283" t="s">
        <v>12650</v>
      </c>
      <c r="D2722" s="283" t="s">
        <v>2641</v>
      </c>
      <c r="E2722" s="283" t="s">
        <v>85</v>
      </c>
    </row>
    <row r="2723" spans="1:5" x14ac:dyDescent="0.15">
      <c r="A2723" s="283">
        <v>61198</v>
      </c>
      <c r="B2723" s="283" t="s">
        <v>12651</v>
      </c>
      <c r="C2723" s="283" t="s">
        <v>12652</v>
      </c>
      <c r="D2723" s="283" t="s">
        <v>166</v>
      </c>
    </row>
    <row r="2724" spans="1:5" x14ac:dyDescent="0.15">
      <c r="A2724" s="283">
        <v>61199</v>
      </c>
      <c r="B2724" s="283" t="s">
        <v>12653</v>
      </c>
      <c r="C2724" s="283" t="s">
        <v>12653</v>
      </c>
      <c r="D2724" s="283" t="s">
        <v>641</v>
      </c>
      <c r="E2724" s="283" t="s">
        <v>85</v>
      </c>
    </row>
    <row r="2725" spans="1:5" x14ac:dyDescent="0.15">
      <c r="A2725" s="283">
        <v>61200</v>
      </c>
      <c r="B2725" s="283" t="s">
        <v>12654</v>
      </c>
      <c r="C2725" s="283" t="s">
        <v>12654</v>
      </c>
      <c r="D2725" s="283" t="s">
        <v>354</v>
      </c>
    </row>
    <row r="2726" spans="1:5" x14ac:dyDescent="0.15">
      <c r="A2726" s="283">
        <v>61201</v>
      </c>
      <c r="B2726" s="283" t="s">
        <v>12655</v>
      </c>
      <c r="C2726" s="283" t="s">
        <v>12655</v>
      </c>
      <c r="D2726" s="283" t="s">
        <v>964</v>
      </c>
      <c r="E2726" s="283" t="s">
        <v>100</v>
      </c>
    </row>
    <row r="2727" spans="1:5" x14ac:dyDescent="0.15">
      <c r="A2727" s="283">
        <v>61202</v>
      </c>
      <c r="B2727" s="283" t="s">
        <v>12656</v>
      </c>
      <c r="C2727" s="283" t="s">
        <v>12656</v>
      </c>
      <c r="D2727" s="283" t="s">
        <v>958</v>
      </c>
      <c r="E2727" s="283" t="s">
        <v>85</v>
      </c>
    </row>
    <row r="2728" spans="1:5" x14ac:dyDescent="0.15">
      <c r="A2728" s="283">
        <v>61204</v>
      </c>
      <c r="B2728" s="283" t="s">
        <v>12657</v>
      </c>
      <c r="C2728" s="283" t="s">
        <v>12657</v>
      </c>
      <c r="D2728" s="283" t="s">
        <v>3883</v>
      </c>
    </row>
    <row r="2729" spans="1:5" x14ac:dyDescent="0.15">
      <c r="A2729" s="283">
        <v>61205</v>
      </c>
      <c r="B2729" s="283" t="s">
        <v>12837</v>
      </c>
      <c r="C2729" s="283" t="s">
        <v>12837</v>
      </c>
      <c r="D2729" s="283" t="s">
        <v>544</v>
      </c>
      <c r="E2729" s="283" t="s">
        <v>85</v>
      </c>
    </row>
    <row r="2730" spans="1:5" x14ac:dyDescent="0.15">
      <c r="A2730" s="283">
        <v>61206</v>
      </c>
      <c r="B2730" s="283" t="s">
        <v>12658</v>
      </c>
      <c r="C2730" s="283" t="s">
        <v>12658</v>
      </c>
      <c r="D2730" s="283" t="s">
        <v>580</v>
      </c>
    </row>
    <row r="2731" spans="1:5" x14ac:dyDescent="0.15">
      <c r="A2731" s="283">
        <v>61207</v>
      </c>
      <c r="B2731" s="283" t="s">
        <v>12659</v>
      </c>
      <c r="C2731" s="283" t="s">
        <v>12659</v>
      </c>
      <c r="D2731" s="283" t="s">
        <v>1546</v>
      </c>
    </row>
    <row r="2732" spans="1:5" x14ac:dyDescent="0.15">
      <c r="A2732" s="283">
        <v>61208</v>
      </c>
      <c r="B2732" s="283" t="s">
        <v>12660</v>
      </c>
      <c r="C2732" s="283" t="s">
        <v>12660</v>
      </c>
      <c r="D2732" s="283" t="s">
        <v>939</v>
      </c>
    </row>
    <row r="2733" spans="1:5" x14ac:dyDescent="0.15">
      <c r="A2733" s="283">
        <v>61209</v>
      </c>
      <c r="B2733" s="283" t="s">
        <v>12661</v>
      </c>
      <c r="C2733" s="283" t="s">
        <v>12661</v>
      </c>
      <c r="D2733" s="283" t="s">
        <v>939</v>
      </c>
    </row>
    <row r="2734" spans="1:5" x14ac:dyDescent="0.15">
      <c r="A2734" s="283">
        <v>61210</v>
      </c>
      <c r="B2734" s="283" t="s">
        <v>12662</v>
      </c>
      <c r="C2734" s="283" t="s">
        <v>12663</v>
      </c>
      <c r="D2734" s="283" t="s">
        <v>772</v>
      </c>
    </row>
    <row r="2735" spans="1:5" x14ac:dyDescent="0.15">
      <c r="A2735" s="283">
        <v>61211</v>
      </c>
      <c r="B2735" s="283" t="s">
        <v>12664</v>
      </c>
      <c r="C2735" s="283" t="s">
        <v>12665</v>
      </c>
      <c r="D2735" s="283" t="s">
        <v>772</v>
      </c>
    </row>
    <row r="2736" spans="1:5" x14ac:dyDescent="0.15">
      <c r="A2736" s="283">
        <v>61212</v>
      </c>
      <c r="B2736" s="283" t="s">
        <v>14593</v>
      </c>
      <c r="C2736" s="283" t="s">
        <v>14594</v>
      </c>
      <c r="D2736" s="283" t="s">
        <v>185</v>
      </c>
    </row>
    <row r="2737" spans="1:5" x14ac:dyDescent="0.15">
      <c r="A2737" s="283">
        <v>61213</v>
      </c>
      <c r="B2737" s="283" t="s">
        <v>12666</v>
      </c>
      <c r="C2737" s="283" t="s">
        <v>12667</v>
      </c>
      <c r="D2737" s="283" t="s">
        <v>310</v>
      </c>
      <c r="E2737" s="283" t="s">
        <v>85</v>
      </c>
    </row>
    <row r="2738" spans="1:5" x14ac:dyDescent="0.15">
      <c r="A2738" s="283">
        <v>61214</v>
      </c>
      <c r="B2738" s="283" t="s">
        <v>12668</v>
      </c>
      <c r="C2738" s="283" t="s">
        <v>12668</v>
      </c>
      <c r="D2738" s="283" t="s">
        <v>139</v>
      </c>
      <c r="E2738" s="283" t="s">
        <v>85</v>
      </c>
    </row>
    <row r="2739" spans="1:5" x14ac:dyDescent="0.15">
      <c r="A2739" s="283">
        <v>61215</v>
      </c>
      <c r="B2739" s="283" t="s">
        <v>12669</v>
      </c>
      <c r="C2739" s="283" t="s">
        <v>12670</v>
      </c>
      <c r="D2739" s="283" t="s">
        <v>552</v>
      </c>
    </row>
    <row r="2740" spans="1:5" x14ac:dyDescent="0.15">
      <c r="A2740" s="283">
        <v>61217</v>
      </c>
      <c r="B2740" s="283" t="s">
        <v>12671</v>
      </c>
      <c r="C2740" s="283" t="s">
        <v>12671</v>
      </c>
      <c r="D2740" s="283" t="s">
        <v>652</v>
      </c>
    </row>
    <row r="2741" spans="1:5" x14ac:dyDescent="0.15">
      <c r="A2741" s="283">
        <v>61218</v>
      </c>
      <c r="B2741" s="283" t="s">
        <v>12672</v>
      </c>
      <c r="C2741" s="283" t="s">
        <v>12672</v>
      </c>
      <c r="D2741" s="283" t="s">
        <v>411</v>
      </c>
    </row>
    <row r="2742" spans="1:5" x14ac:dyDescent="0.15">
      <c r="A2742" s="283">
        <v>61219</v>
      </c>
      <c r="B2742" s="283" t="s">
        <v>12673</v>
      </c>
      <c r="C2742" s="283" t="s">
        <v>12673</v>
      </c>
      <c r="D2742" s="283" t="s">
        <v>411</v>
      </c>
    </row>
    <row r="2743" spans="1:5" x14ac:dyDescent="0.15">
      <c r="A2743" s="283">
        <v>61220</v>
      </c>
      <c r="B2743" s="283" t="s">
        <v>12674</v>
      </c>
      <c r="C2743" s="283" t="s">
        <v>12674</v>
      </c>
      <c r="D2743" s="283" t="s">
        <v>684</v>
      </c>
    </row>
    <row r="2744" spans="1:5" x14ac:dyDescent="0.15">
      <c r="A2744" s="283">
        <v>61221</v>
      </c>
      <c r="B2744" s="283" t="s">
        <v>12675</v>
      </c>
      <c r="C2744" s="283" t="s">
        <v>12675</v>
      </c>
      <c r="D2744" s="283" t="s">
        <v>190</v>
      </c>
    </row>
    <row r="2745" spans="1:5" x14ac:dyDescent="0.15">
      <c r="A2745" s="283">
        <v>61222</v>
      </c>
      <c r="B2745" s="283" t="s">
        <v>14595</v>
      </c>
      <c r="C2745" s="283" t="s">
        <v>14595</v>
      </c>
      <c r="D2745" s="283" t="s">
        <v>933</v>
      </c>
    </row>
    <row r="2746" spans="1:5" x14ac:dyDescent="0.15">
      <c r="A2746" s="283">
        <v>61223</v>
      </c>
      <c r="B2746" s="283" t="s">
        <v>12676</v>
      </c>
      <c r="C2746" s="283" t="s">
        <v>12677</v>
      </c>
      <c r="D2746" s="283" t="s">
        <v>1201</v>
      </c>
    </row>
    <row r="2747" spans="1:5" x14ac:dyDescent="0.15">
      <c r="A2747" s="283">
        <v>61225</v>
      </c>
      <c r="B2747" s="283" t="s">
        <v>467</v>
      </c>
      <c r="C2747" s="283" t="s">
        <v>467</v>
      </c>
      <c r="D2747" s="283" t="s">
        <v>1010</v>
      </c>
    </row>
    <row r="2748" spans="1:5" x14ac:dyDescent="0.15">
      <c r="A2748" s="283">
        <v>61226</v>
      </c>
      <c r="B2748" s="283" t="s">
        <v>12678</v>
      </c>
      <c r="C2748" s="283" t="s">
        <v>12678</v>
      </c>
      <c r="D2748" s="283" t="s">
        <v>302</v>
      </c>
      <c r="E2748" s="283" t="s">
        <v>85</v>
      </c>
    </row>
    <row r="2749" spans="1:5" x14ac:dyDescent="0.15">
      <c r="A2749" s="283">
        <v>61227</v>
      </c>
      <c r="B2749" s="283" t="s">
        <v>12679</v>
      </c>
      <c r="C2749" s="283" t="s">
        <v>12679</v>
      </c>
      <c r="D2749" s="283" t="s">
        <v>433</v>
      </c>
    </row>
    <row r="2750" spans="1:5" x14ac:dyDescent="0.15">
      <c r="A2750" s="283">
        <v>61228</v>
      </c>
      <c r="B2750" s="283" t="s">
        <v>12680</v>
      </c>
      <c r="C2750" s="283" t="s">
        <v>12680</v>
      </c>
      <c r="D2750" s="283" t="s">
        <v>433</v>
      </c>
    </row>
    <row r="2751" spans="1:5" x14ac:dyDescent="0.15">
      <c r="A2751" s="283">
        <v>61229</v>
      </c>
      <c r="B2751" s="283" t="s">
        <v>12681</v>
      </c>
      <c r="C2751" s="283" t="s">
        <v>12682</v>
      </c>
      <c r="D2751" s="283" t="s">
        <v>3225</v>
      </c>
      <c r="E2751" s="283" t="s">
        <v>85</v>
      </c>
    </row>
    <row r="2752" spans="1:5" x14ac:dyDescent="0.15">
      <c r="A2752" s="283">
        <v>61230</v>
      </c>
      <c r="B2752" s="283" t="s">
        <v>12683</v>
      </c>
      <c r="C2752" s="283" t="s">
        <v>12683</v>
      </c>
      <c r="D2752" s="283" t="s">
        <v>173</v>
      </c>
    </row>
    <row r="2753" spans="1:5" x14ac:dyDescent="0.15">
      <c r="A2753" s="283">
        <v>61231</v>
      </c>
      <c r="B2753" s="283" t="s">
        <v>12684</v>
      </c>
      <c r="C2753" s="283" t="s">
        <v>12684</v>
      </c>
      <c r="D2753" s="283" t="s">
        <v>489</v>
      </c>
      <c r="E2753" s="283" t="s">
        <v>85</v>
      </c>
    </row>
    <row r="2754" spans="1:5" x14ac:dyDescent="0.15">
      <c r="A2754" s="283">
        <v>61232</v>
      </c>
      <c r="B2754" s="283" t="s">
        <v>14596</v>
      </c>
      <c r="C2754" s="283" t="s">
        <v>14596</v>
      </c>
      <c r="D2754" s="283" t="s">
        <v>641</v>
      </c>
      <c r="E2754" s="283" t="s">
        <v>85</v>
      </c>
    </row>
    <row r="2755" spans="1:5" x14ac:dyDescent="0.15">
      <c r="A2755" s="283">
        <v>61233</v>
      </c>
      <c r="B2755" s="283" t="s">
        <v>14597</v>
      </c>
      <c r="C2755" s="283" t="s">
        <v>14597</v>
      </c>
      <c r="D2755" s="283" t="s">
        <v>13148</v>
      </c>
      <c r="E2755" s="283" t="s">
        <v>85</v>
      </c>
    </row>
    <row r="2756" spans="1:5" x14ac:dyDescent="0.15">
      <c r="A2756" s="283">
        <v>61234</v>
      </c>
      <c r="B2756" s="283" t="s">
        <v>12685</v>
      </c>
      <c r="C2756" s="283" t="s">
        <v>12685</v>
      </c>
      <c r="D2756" s="283" t="s">
        <v>250</v>
      </c>
      <c r="E2756" s="283" t="s">
        <v>85</v>
      </c>
    </row>
    <row r="2757" spans="1:5" x14ac:dyDescent="0.15">
      <c r="A2757" s="283">
        <v>61235</v>
      </c>
      <c r="B2757" s="283" t="s">
        <v>12686</v>
      </c>
      <c r="C2757" s="283" t="s">
        <v>12686</v>
      </c>
      <c r="D2757" s="283" t="s">
        <v>269</v>
      </c>
      <c r="E2757" s="283" t="s">
        <v>85</v>
      </c>
    </row>
    <row r="2758" spans="1:5" x14ac:dyDescent="0.15">
      <c r="A2758" s="283">
        <v>61236</v>
      </c>
      <c r="B2758" s="283" t="s">
        <v>14598</v>
      </c>
      <c r="C2758" s="283" t="s">
        <v>14599</v>
      </c>
      <c r="D2758" s="283" t="s">
        <v>118</v>
      </c>
      <c r="E2758" s="283" t="s">
        <v>100</v>
      </c>
    </row>
    <row r="2759" spans="1:5" x14ac:dyDescent="0.15">
      <c r="A2759" s="283">
        <v>61237</v>
      </c>
      <c r="B2759" s="283" t="s">
        <v>12687</v>
      </c>
      <c r="C2759" s="283" t="s">
        <v>12688</v>
      </c>
      <c r="D2759" s="283" t="s">
        <v>4965</v>
      </c>
      <c r="E2759" s="283" t="s">
        <v>85</v>
      </c>
    </row>
    <row r="2760" spans="1:5" x14ac:dyDescent="0.15">
      <c r="A2760" s="283">
        <v>61238</v>
      </c>
      <c r="B2760" s="283" t="s">
        <v>12689</v>
      </c>
      <c r="C2760" s="283" t="s">
        <v>12690</v>
      </c>
      <c r="D2760" s="283" t="s">
        <v>277</v>
      </c>
    </row>
    <row r="2761" spans="1:5" x14ac:dyDescent="0.15">
      <c r="A2761" s="283">
        <v>61240</v>
      </c>
      <c r="B2761" s="283" t="s">
        <v>12838</v>
      </c>
      <c r="C2761" s="283" t="s">
        <v>12838</v>
      </c>
      <c r="D2761" s="283" t="s">
        <v>1024</v>
      </c>
      <c r="E2761" s="283" t="s">
        <v>85</v>
      </c>
    </row>
    <row r="2762" spans="1:5" x14ac:dyDescent="0.15">
      <c r="A2762" s="283">
        <v>61241</v>
      </c>
      <c r="B2762" s="283" t="s">
        <v>634</v>
      </c>
      <c r="C2762" s="283" t="s">
        <v>634</v>
      </c>
      <c r="D2762" s="283" t="s">
        <v>970</v>
      </c>
    </row>
    <row r="2763" spans="1:5" x14ac:dyDescent="0.15">
      <c r="A2763" s="283">
        <v>61242</v>
      </c>
      <c r="B2763" s="283" t="s">
        <v>12839</v>
      </c>
      <c r="C2763" s="283" t="s">
        <v>12840</v>
      </c>
      <c r="D2763" s="283" t="s">
        <v>389</v>
      </c>
      <c r="E2763" s="283" t="s">
        <v>85</v>
      </c>
    </row>
    <row r="2764" spans="1:5" x14ac:dyDescent="0.15">
      <c r="A2764" s="283">
        <v>61243</v>
      </c>
      <c r="B2764" s="283" t="s">
        <v>12841</v>
      </c>
      <c r="C2764" s="283" t="s">
        <v>12842</v>
      </c>
      <c r="D2764" s="283" t="s">
        <v>1281</v>
      </c>
      <c r="E2764" s="283" t="s">
        <v>85</v>
      </c>
    </row>
    <row r="2765" spans="1:5" x14ac:dyDescent="0.15">
      <c r="A2765" s="283">
        <v>61244</v>
      </c>
      <c r="B2765" s="283" t="s">
        <v>12843</v>
      </c>
      <c r="C2765" s="283" t="s">
        <v>12843</v>
      </c>
      <c r="D2765" s="283" t="s">
        <v>250</v>
      </c>
      <c r="E2765" s="283" t="s">
        <v>85</v>
      </c>
    </row>
    <row r="2766" spans="1:5" x14ac:dyDescent="0.15">
      <c r="A2766" s="283">
        <v>61245</v>
      </c>
      <c r="B2766" s="283" t="s">
        <v>12844</v>
      </c>
      <c r="C2766" s="283" t="s">
        <v>12844</v>
      </c>
      <c r="D2766" s="283" t="s">
        <v>1355</v>
      </c>
      <c r="E2766" s="283" t="s">
        <v>979</v>
      </c>
    </row>
    <row r="2767" spans="1:5" x14ac:dyDescent="0.15">
      <c r="A2767" s="283">
        <v>61246</v>
      </c>
      <c r="B2767" s="283" t="s">
        <v>12845</v>
      </c>
      <c r="C2767" s="283" t="s">
        <v>12845</v>
      </c>
      <c r="D2767" s="283" t="s">
        <v>1348</v>
      </c>
    </row>
    <row r="2768" spans="1:5" x14ac:dyDescent="0.15">
      <c r="A2768" s="283">
        <v>61247</v>
      </c>
      <c r="B2768" s="283" t="s">
        <v>14600</v>
      </c>
      <c r="C2768" s="283" t="s">
        <v>14600</v>
      </c>
      <c r="D2768" s="283" t="s">
        <v>760</v>
      </c>
      <c r="E2768" s="283" t="s">
        <v>85</v>
      </c>
    </row>
    <row r="2769" spans="1:5" x14ac:dyDescent="0.15">
      <c r="A2769" s="283">
        <v>61248</v>
      </c>
      <c r="B2769" s="283" t="s">
        <v>12846</v>
      </c>
      <c r="C2769" s="283" t="s">
        <v>12846</v>
      </c>
      <c r="D2769" s="283" t="s">
        <v>411</v>
      </c>
    </row>
    <row r="2770" spans="1:5" x14ac:dyDescent="0.15">
      <c r="A2770" s="283">
        <v>61249</v>
      </c>
      <c r="B2770" s="283" t="s">
        <v>14601</v>
      </c>
      <c r="C2770" s="283" t="s">
        <v>14602</v>
      </c>
      <c r="D2770" s="283" t="s">
        <v>172</v>
      </c>
      <c r="E2770" s="283" t="s">
        <v>85</v>
      </c>
    </row>
    <row r="2771" spans="1:5" x14ac:dyDescent="0.15">
      <c r="A2771" s="283">
        <v>61250</v>
      </c>
      <c r="B2771" s="283" t="s">
        <v>12847</v>
      </c>
      <c r="C2771" s="283" t="s">
        <v>12848</v>
      </c>
      <c r="D2771" s="283" t="s">
        <v>958</v>
      </c>
      <c r="E2771" s="283" t="s">
        <v>85</v>
      </c>
    </row>
    <row r="2772" spans="1:5" x14ac:dyDescent="0.15">
      <c r="A2772" s="283">
        <v>61251</v>
      </c>
      <c r="B2772" s="283" t="s">
        <v>12849</v>
      </c>
      <c r="C2772" s="283" t="s">
        <v>12849</v>
      </c>
      <c r="D2772" s="283" t="s">
        <v>210</v>
      </c>
    </row>
    <row r="2773" spans="1:5" x14ac:dyDescent="0.15">
      <c r="A2773" s="283">
        <v>61252</v>
      </c>
      <c r="B2773" s="283" t="s">
        <v>12850</v>
      </c>
      <c r="C2773" s="283" t="s">
        <v>12850</v>
      </c>
      <c r="D2773" s="283" t="s">
        <v>1773</v>
      </c>
    </row>
    <row r="2774" spans="1:5" x14ac:dyDescent="0.15">
      <c r="A2774" s="283">
        <v>61253</v>
      </c>
      <c r="B2774" s="283" t="s">
        <v>12851</v>
      </c>
      <c r="C2774" s="283" t="s">
        <v>12851</v>
      </c>
      <c r="D2774" s="283" t="s">
        <v>1275</v>
      </c>
    </row>
    <row r="2775" spans="1:5" x14ac:dyDescent="0.15">
      <c r="A2775" s="283">
        <v>61254</v>
      </c>
      <c r="B2775" s="283" t="s">
        <v>12966</v>
      </c>
      <c r="C2775" s="283" t="s">
        <v>12966</v>
      </c>
      <c r="D2775" s="283" t="s">
        <v>106</v>
      </c>
      <c r="E2775" s="283" t="s">
        <v>85</v>
      </c>
    </row>
    <row r="2776" spans="1:5" x14ac:dyDescent="0.15">
      <c r="A2776" s="283">
        <v>61255</v>
      </c>
      <c r="B2776" s="283" t="s">
        <v>12967</v>
      </c>
      <c r="C2776" s="283" t="s">
        <v>12967</v>
      </c>
      <c r="D2776" s="283" t="s">
        <v>1866</v>
      </c>
      <c r="E2776" s="283" t="s">
        <v>85</v>
      </c>
    </row>
    <row r="2777" spans="1:5" x14ac:dyDescent="0.15">
      <c r="A2777" s="283">
        <v>61256</v>
      </c>
      <c r="B2777" s="283" t="s">
        <v>12968</v>
      </c>
      <c r="C2777" s="283" t="s">
        <v>12969</v>
      </c>
      <c r="D2777" s="283" t="s">
        <v>552</v>
      </c>
    </row>
    <row r="2778" spans="1:5" x14ac:dyDescent="0.15">
      <c r="A2778" s="283">
        <v>61257</v>
      </c>
      <c r="B2778" s="283" t="s">
        <v>12970</v>
      </c>
      <c r="C2778" s="283" t="s">
        <v>12970</v>
      </c>
      <c r="D2778" s="283" t="s">
        <v>302</v>
      </c>
    </row>
    <row r="2779" spans="1:5" x14ac:dyDescent="0.15">
      <c r="A2779" s="283">
        <v>61258</v>
      </c>
      <c r="B2779" s="283" t="s">
        <v>12971</v>
      </c>
      <c r="C2779" s="283" t="s">
        <v>12971</v>
      </c>
      <c r="D2779" s="283" t="s">
        <v>836</v>
      </c>
    </row>
    <row r="2780" spans="1:5" x14ac:dyDescent="0.15">
      <c r="A2780" s="283">
        <v>61259</v>
      </c>
      <c r="B2780" s="283" t="s">
        <v>12972</v>
      </c>
      <c r="C2780" s="283" t="s">
        <v>12972</v>
      </c>
      <c r="D2780" s="283" t="s">
        <v>530</v>
      </c>
    </row>
    <row r="2781" spans="1:5" x14ac:dyDescent="0.15">
      <c r="A2781" s="283">
        <v>61261</v>
      </c>
      <c r="B2781" s="283" t="s">
        <v>12973</v>
      </c>
      <c r="C2781" s="283" t="s">
        <v>12973</v>
      </c>
      <c r="D2781" s="283" t="s">
        <v>290</v>
      </c>
    </row>
    <row r="2782" spans="1:5" x14ac:dyDescent="0.15">
      <c r="A2782" s="283">
        <v>61263</v>
      </c>
      <c r="B2782" s="283" t="s">
        <v>12974</v>
      </c>
      <c r="C2782" s="283" t="s">
        <v>12975</v>
      </c>
      <c r="D2782" s="283" t="s">
        <v>12947</v>
      </c>
      <c r="E2782" s="283" t="s">
        <v>85</v>
      </c>
    </row>
    <row r="2783" spans="1:5" x14ac:dyDescent="0.15">
      <c r="A2783" s="283">
        <v>61264</v>
      </c>
      <c r="B2783" s="283" t="s">
        <v>12976</v>
      </c>
      <c r="C2783" s="283" t="s">
        <v>12976</v>
      </c>
      <c r="D2783" s="283" t="s">
        <v>808</v>
      </c>
      <c r="E2783" s="283" t="s">
        <v>85</v>
      </c>
    </row>
    <row r="2784" spans="1:5" x14ac:dyDescent="0.15">
      <c r="A2784" s="283">
        <v>61265</v>
      </c>
      <c r="B2784" s="283" t="s">
        <v>12977</v>
      </c>
      <c r="C2784" s="283" t="s">
        <v>12977</v>
      </c>
      <c r="D2784" s="283" t="s">
        <v>808</v>
      </c>
      <c r="E2784" s="283" t="s">
        <v>85</v>
      </c>
    </row>
    <row r="2785" spans="1:5" x14ac:dyDescent="0.15">
      <c r="A2785" s="283">
        <v>61266</v>
      </c>
      <c r="B2785" s="283" t="s">
        <v>12978</v>
      </c>
      <c r="C2785" s="283" t="s">
        <v>12978</v>
      </c>
      <c r="D2785" s="283" t="s">
        <v>808</v>
      </c>
      <c r="E2785" s="283" t="s">
        <v>85</v>
      </c>
    </row>
    <row r="2786" spans="1:5" x14ac:dyDescent="0.15">
      <c r="A2786" s="283">
        <v>61267</v>
      </c>
      <c r="B2786" s="283" t="s">
        <v>12979</v>
      </c>
      <c r="C2786" s="283" t="s">
        <v>12979</v>
      </c>
      <c r="D2786" s="283" t="s">
        <v>869</v>
      </c>
      <c r="E2786" s="283" t="s">
        <v>85</v>
      </c>
    </row>
    <row r="2787" spans="1:5" x14ac:dyDescent="0.15">
      <c r="A2787" s="283">
        <v>61268</v>
      </c>
      <c r="B2787" s="283" t="s">
        <v>12980</v>
      </c>
      <c r="C2787" s="283" t="s">
        <v>12980</v>
      </c>
      <c r="D2787" s="283" t="s">
        <v>1348</v>
      </c>
    </row>
    <row r="2788" spans="1:5" x14ac:dyDescent="0.15">
      <c r="A2788" s="283">
        <v>61269</v>
      </c>
      <c r="B2788" s="283" t="s">
        <v>15731</v>
      </c>
      <c r="C2788" s="283" t="s">
        <v>15731</v>
      </c>
      <c r="D2788" s="283" t="s">
        <v>684</v>
      </c>
    </row>
    <row r="2789" spans="1:5" x14ac:dyDescent="0.15">
      <c r="A2789" s="283">
        <v>61271</v>
      </c>
      <c r="B2789" s="283" t="s">
        <v>12981</v>
      </c>
      <c r="C2789" s="283" t="s">
        <v>12981</v>
      </c>
      <c r="D2789" s="283" t="s">
        <v>2972</v>
      </c>
      <c r="E2789" s="283" t="s">
        <v>85</v>
      </c>
    </row>
    <row r="2790" spans="1:5" x14ac:dyDescent="0.15">
      <c r="A2790" s="283">
        <v>61272</v>
      </c>
      <c r="B2790" s="283" t="s">
        <v>12982</v>
      </c>
      <c r="C2790" s="283" t="s">
        <v>12982</v>
      </c>
      <c r="D2790" s="283" t="s">
        <v>196</v>
      </c>
      <c r="E2790" s="283" t="s">
        <v>100</v>
      </c>
    </row>
    <row r="2791" spans="1:5" x14ac:dyDescent="0.15">
      <c r="A2791" s="283">
        <v>61273</v>
      </c>
      <c r="B2791" s="283" t="s">
        <v>15732</v>
      </c>
      <c r="C2791" s="283" t="s">
        <v>15732</v>
      </c>
      <c r="D2791" s="283" t="s">
        <v>369</v>
      </c>
      <c r="E2791" s="283" t="s">
        <v>85</v>
      </c>
    </row>
    <row r="2792" spans="1:5" x14ac:dyDescent="0.15">
      <c r="A2792" s="283">
        <v>61274</v>
      </c>
      <c r="B2792" s="283" t="s">
        <v>12983</v>
      </c>
      <c r="C2792" s="283" t="s">
        <v>12983</v>
      </c>
      <c r="D2792" s="283" t="s">
        <v>577</v>
      </c>
    </row>
    <row r="2793" spans="1:5" x14ac:dyDescent="0.15">
      <c r="A2793" s="283">
        <v>61275</v>
      </c>
      <c r="B2793" s="283" t="s">
        <v>12984</v>
      </c>
      <c r="C2793" s="283" t="s">
        <v>2246</v>
      </c>
      <c r="D2793" s="283" t="s">
        <v>173</v>
      </c>
    </row>
    <row r="2794" spans="1:5" x14ac:dyDescent="0.15">
      <c r="A2794" s="283">
        <v>61276</v>
      </c>
      <c r="B2794" s="283" t="s">
        <v>12985</v>
      </c>
      <c r="C2794" s="283" t="s">
        <v>12986</v>
      </c>
      <c r="D2794" s="283" t="s">
        <v>664</v>
      </c>
      <c r="E2794" s="283" t="s">
        <v>100</v>
      </c>
    </row>
    <row r="2795" spans="1:5" x14ac:dyDescent="0.15">
      <c r="A2795" s="283">
        <v>61277</v>
      </c>
      <c r="B2795" s="283" t="s">
        <v>12987</v>
      </c>
      <c r="C2795" s="283" t="s">
        <v>12987</v>
      </c>
      <c r="D2795" s="283" t="s">
        <v>664</v>
      </c>
    </row>
    <row r="2796" spans="1:5" x14ac:dyDescent="0.15">
      <c r="A2796" s="283">
        <v>61278</v>
      </c>
      <c r="B2796" s="283" t="s">
        <v>12988</v>
      </c>
      <c r="C2796" s="283" t="s">
        <v>12989</v>
      </c>
      <c r="D2796" s="283" t="s">
        <v>341</v>
      </c>
      <c r="E2796" s="283" t="s">
        <v>149</v>
      </c>
    </row>
    <row r="2797" spans="1:5" x14ac:dyDescent="0.15">
      <c r="A2797" s="283">
        <v>61279</v>
      </c>
      <c r="B2797" s="283" t="s">
        <v>14603</v>
      </c>
      <c r="C2797" s="283" t="s">
        <v>14603</v>
      </c>
      <c r="D2797" s="283" t="s">
        <v>260</v>
      </c>
      <c r="E2797" s="283" t="s">
        <v>149</v>
      </c>
    </row>
    <row r="2798" spans="1:5" x14ac:dyDescent="0.15">
      <c r="A2798" s="283">
        <v>61280</v>
      </c>
      <c r="B2798" s="283" t="s">
        <v>12990</v>
      </c>
      <c r="C2798" s="283" t="s">
        <v>12990</v>
      </c>
      <c r="D2798" s="283" t="s">
        <v>1847</v>
      </c>
      <c r="E2798" s="283" t="s">
        <v>85</v>
      </c>
    </row>
    <row r="2799" spans="1:5" x14ac:dyDescent="0.15">
      <c r="A2799" s="283">
        <v>61281</v>
      </c>
      <c r="B2799" s="283" t="s">
        <v>12991</v>
      </c>
      <c r="C2799" s="283" t="s">
        <v>12991</v>
      </c>
      <c r="D2799" s="283" t="s">
        <v>7201</v>
      </c>
      <c r="E2799" s="283" t="s">
        <v>100</v>
      </c>
    </row>
    <row r="2800" spans="1:5" x14ac:dyDescent="0.15">
      <c r="A2800" s="283">
        <v>61283</v>
      </c>
      <c r="B2800" s="283" t="s">
        <v>12992</v>
      </c>
      <c r="C2800" s="283" t="s">
        <v>12992</v>
      </c>
      <c r="D2800" s="283" t="s">
        <v>2841</v>
      </c>
      <c r="E2800" s="283" t="s">
        <v>100</v>
      </c>
    </row>
    <row r="2801" spans="1:5" x14ac:dyDescent="0.15">
      <c r="A2801" s="283">
        <v>61285</v>
      </c>
      <c r="B2801" s="283" t="s">
        <v>12993</v>
      </c>
      <c r="C2801" s="283" t="s">
        <v>12993</v>
      </c>
      <c r="D2801" s="283" t="s">
        <v>269</v>
      </c>
      <c r="E2801" s="283" t="s">
        <v>85</v>
      </c>
    </row>
    <row r="2802" spans="1:5" x14ac:dyDescent="0.15">
      <c r="A2802" s="283">
        <v>61286</v>
      </c>
      <c r="B2802" s="283" t="s">
        <v>12994</v>
      </c>
      <c r="C2802" s="283" t="s">
        <v>12994</v>
      </c>
      <c r="D2802" s="283" t="s">
        <v>571</v>
      </c>
      <c r="E2802" s="283" t="s">
        <v>85</v>
      </c>
    </row>
    <row r="2803" spans="1:5" x14ac:dyDescent="0.15">
      <c r="A2803" s="283">
        <v>61287</v>
      </c>
      <c r="B2803" s="283" t="s">
        <v>12995</v>
      </c>
      <c r="C2803" s="283" t="s">
        <v>12995</v>
      </c>
      <c r="D2803" s="283" t="s">
        <v>379</v>
      </c>
    </row>
    <row r="2804" spans="1:5" x14ac:dyDescent="0.15">
      <c r="A2804" s="283">
        <v>61289</v>
      </c>
      <c r="B2804" s="283" t="s">
        <v>12996</v>
      </c>
      <c r="C2804" s="283" t="s">
        <v>12996</v>
      </c>
      <c r="D2804" s="283" t="s">
        <v>181</v>
      </c>
    </row>
    <row r="2805" spans="1:5" x14ac:dyDescent="0.15">
      <c r="A2805" s="283">
        <v>61290</v>
      </c>
      <c r="B2805" s="283" t="s">
        <v>12997</v>
      </c>
      <c r="C2805" s="283" t="s">
        <v>12997</v>
      </c>
      <c r="D2805" s="283" t="s">
        <v>350</v>
      </c>
    </row>
    <row r="2806" spans="1:5" x14ac:dyDescent="0.15">
      <c r="A2806" s="283">
        <v>61291</v>
      </c>
      <c r="B2806" s="283" t="s">
        <v>12998</v>
      </c>
      <c r="C2806" s="283" t="s">
        <v>12998</v>
      </c>
      <c r="D2806" s="283" t="s">
        <v>290</v>
      </c>
      <c r="E2806" s="283" t="s">
        <v>85</v>
      </c>
    </row>
    <row r="2807" spans="1:5" x14ac:dyDescent="0.15">
      <c r="A2807" s="283">
        <v>61292</v>
      </c>
      <c r="B2807" s="283" t="s">
        <v>12999</v>
      </c>
      <c r="C2807" s="283" t="s">
        <v>12999</v>
      </c>
      <c r="D2807" s="283" t="s">
        <v>554</v>
      </c>
      <c r="E2807" s="283" t="s">
        <v>85</v>
      </c>
    </row>
    <row r="2808" spans="1:5" x14ac:dyDescent="0.15">
      <c r="A2808" s="283">
        <v>61293</v>
      </c>
      <c r="B2808" s="283" t="s">
        <v>13000</v>
      </c>
      <c r="C2808" s="283" t="s">
        <v>13000</v>
      </c>
      <c r="D2808" s="283" t="s">
        <v>352</v>
      </c>
    </row>
    <row r="2809" spans="1:5" x14ac:dyDescent="0.15">
      <c r="A2809" s="283">
        <v>61294</v>
      </c>
      <c r="B2809" s="283" t="s">
        <v>13001</v>
      </c>
      <c r="C2809" s="283" t="s">
        <v>13001</v>
      </c>
      <c r="D2809" s="283" t="s">
        <v>462</v>
      </c>
    </row>
    <row r="2810" spans="1:5" x14ac:dyDescent="0.15">
      <c r="A2810" s="283">
        <v>61295</v>
      </c>
      <c r="B2810" s="283" t="s">
        <v>13002</v>
      </c>
      <c r="C2810" s="283" t="s">
        <v>13002</v>
      </c>
      <c r="D2810" s="283" t="s">
        <v>350</v>
      </c>
      <c r="E2810" s="283" t="s">
        <v>100</v>
      </c>
    </row>
    <row r="2811" spans="1:5" x14ac:dyDescent="0.15">
      <c r="A2811" s="283">
        <v>61296</v>
      </c>
      <c r="B2811" s="283" t="s">
        <v>13003</v>
      </c>
      <c r="C2811" s="283" t="s">
        <v>13003</v>
      </c>
      <c r="D2811" s="283" t="s">
        <v>128</v>
      </c>
      <c r="E2811" s="283" t="s">
        <v>100</v>
      </c>
    </row>
    <row r="2812" spans="1:5" x14ac:dyDescent="0.15">
      <c r="A2812" s="283">
        <v>61297</v>
      </c>
      <c r="B2812" s="283" t="s">
        <v>13004</v>
      </c>
      <c r="C2812" s="283" t="s">
        <v>13004</v>
      </c>
      <c r="D2812" s="283" t="s">
        <v>191</v>
      </c>
    </row>
    <row r="2813" spans="1:5" x14ac:dyDescent="0.15">
      <c r="A2813" s="283">
        <v>61298</v>
      </c>
      <c r="B2813" s="283" t="s">
        <v>13005</v>
      </c>
      <c r="C2813" s="283" t="s">
        <v>13005</v>
      </c>
      <c r="D2813" s="283" t="s">
        <v>397</v>
      </c>
      <c r="E2813" s="283" t="s">
        <v>85</v>
      </c>
    </row>
    <row r="2814" spans="1:5" x14ac:dyDescent="0.15">
      <c r="A2814" s="283">
        <v>61299</v>
      </c>
      <c r="B2814" s="283" t="s">
        <v>13006</v>
      </c>
      <c r="C2814" s="283" t="s">
        <v>13006</v>
      </c>
      <c r="D2814" s="283" t="s">
        <v>12953</v>
      </c>
      <c r="E2814" s="283" t="s">
        <v>85</v>
      </c>
    </row>
    <row r="2815" spans="1:5" x14ac:dyDescent="0.15">
      <c r="A2815" s="283">
        <v>61300</v>
      </c>
      <c r="B2815" s="283" t="s">
        <v>13007</v>
      </c>
      <c r="C2815" s="283" t="s">
        <v>13008</v>
      </c>
      <c r="D2815" s="283" t="s">
        <v>341</v>
      </c>
      <c r="E2815" s="283" t="s">
        <v>149</v>
      </c>
    </row>
    <row r="2816" spans="1:5" x14ac:dyDescent="0.15">
      <c r="A2816" s="283">
        <v>61301</v>
      </c>
      <c r="B2816" s="283" t="s">
        <v>13009</v>
      </c>
      <c r="C2816" s="283" t="s">
        <v>13009</v>
      </c>
      <c r="D2816" s="283" t="s">
        <v>341</v>
      </c>
      <c r="E2816" s="283" t="s">
        <v>85</v>
      </c>
    </row>
    <row r="2817" spans="1:5" x14ac:dyDescent="0.15">
      <c r="A2817" s="283">
        <v>61302</v>
      </c>
      <c r="B2817" s="283" t="s">
        <v>13010</v>
      </c>
      <c r="C2817" s="283" t="s">
        <v>13010</v>
      </c>
      <c r="D2817" s="283" t="s">
        <v>142</v>
      </c>
      <c r="E2817" s="283" t="s">
        <v>85</v>
      </c>
    </row>
    <row r="2818" spans="1:5" x14ac:dyDescent="0.15">
      <c r="A2818" s="283">
        <v>61303</v>
      </c>
      <c r="B2818" s="283" t="s">
        <v>13011</v>
      </c>
      <c r="C2818" s="283" t="s">
        <v>13011</v>
      </c>
      <c r="D2818" s="283" t="s">
        <v>489</v>
      </c>
    </row>
    <row r="2819" spans="1:5" x14ac:dyDescent="0.15">
      <c r="A2819" s="283">
        <v>61304</v>
      </c>
      <c r="B2819" s="283" t="s">
        <v>13012</v>
      </c>
      <c r="C2819" s="283" t="s">
        <v>13013</v>
      </c>
      <c r="D2819" s="283" t="s">
        <v>196</v>
      </c>
    </row>
    <row r="2820" spans="1:5" x14ac:dyDescent="0.15">
      <c r="A2820" s="283">
        <v>61305</v>
      </c>
      <c r="B2820" s="283" t="s">
        <v>13014</v>
      </c>
      <c r="C2820" s="283" t="s">
        <v>13014</v>
      </c>
      <c r="D2820" s="283" t="s">
        <v>571</v>
      </c>
      <c r="E2820" s="283" t="s">
        <v>149</v>
      </c>
    </row>
    <row r="2821" spans="1:5" x14ac:dyDescent="0.15">
      <c r="A2821" s="283">
        <v>61306</v>
      </c>
      <c r="B2821" s="283" t="s">
        <v>14604</v>
      </c>
      <c r="C2821" s="283" t="s">
        <v>14605</v>
      </c>
      <c r="D2821" s="283" t="s">
        <v>2669</v>
      </c>
      <c r="E2821" s="283" t="s">
        <v>85</v>
      </c>
    </row>
    <row r="2822" spans="1:5" x14ac:dyDescent="0.15">
      <c r="A2822" s="283">
        <v>61307</v>
      </c>
      <c r="B2822" s="283" t="s">
        <v>14606</v>
      </c>
      <c r="C2822" s="283" t="s">
        <v>14606</v>
      </c>
      <c r="D2822" s="283" t="s">
        <v>397</v>
      </c>
      <c r="E2822" s="283" t="s">
        <v>85</v>
      </c>
    </row>
    <row r="2823" spans="1:5" x14ac:dyDescent="0.15">
      <c r="A2823" s="283">
        <v>61308</v>
      </c>
      <c r="B2823" s="283" t="s">
        <v>13015</v>
      </c>
      <c r="C2823" s="283" t="s">
        <v>13016</v>
      </c>
      <c r="D2823" s="283" t="s">
        <v>376</v>
      </c>
    </row>
    <row r="2824" spans="1:5" x14ac:dyDescent="0.15">
      <c r="A2824" s="283">
        <v>61309</v>
      </c>
      <c r="B2824" s="283" t="s">
        <v>14607</v>
      </c>
      <c r="C2824" s="283" t="s">
        <v>13017</v>
      </c>
      <c r="D2824" s="283" t="s">
        <v>157</v>
      </c>
      <c r="E2824" s="283" t="s">
        <v>100</v>
      </c>
    </row>
    <row r="2825" spans="1:5" x14ac:dyDescent="0.15">
      <c r="A2825" s="283">
        <v>61310</v>
      </c>
      <c r="B2825" s="283" t="s">
        <v>13018</v>
      </c>
      <c r="C2825" s="283" t="s">
        <v>13019</v>
      </c>
      <c r="D2825" s="283" t="s">
        <v>620</v>
      </c>
      <c r="E2825" s="283" t="s">
        <v>85</v>
      </c>
    </row>
    <row r="2826" spans="1:5" x14ac:dyDescent="0.15">
      <c r="A2826" s="283">
        <v>61311</v>
      </c>
      <c r="B2826" s="283" t="s">
        <v>13020</v>
      </c>
      <c r="C2826" s="283" t="s">
        <v>13021</v>
      </c>
      <c r="D2826" s="283" t="s">
        <v>620</v>
      </c>
      <c r="E2826" s="283" t="s">
        <v>85</v>
      </c>
    </row>
    <row r="2827" spans="1:5" x14ac:dyDescent="0.15">
      <c r="A2827" s="283">
        <v>61312</v>
      </c>
      <c r="B2827" s="283" t="s">
        <v>13022</v>
      </c>
      <c r="C2827" s="283" t="s">
        <v>13022</v>
      </c>
      <c r="D2827" s="283" t="s">
        <v>686</v>
      </c>
      <c r="E2827" s="283" t="s">
        <v>149</v>
      </c>
    </row>
    <row r="2828" spans="1:5" x14ac:dyDescent="0.15">
      <c r="A2828" s="283">
        <v>61313</v>
      </c>
      <c r="B2828" s="283" t="s">
        <v>13023</v>
      </c>
      <c r="C2828" s="283" t="s">
        <v>13024</v>
      </c>
      <c r="D2828" s="283" t="s">
        <v>686</v>
      </c>
    </row>
    <row r="2829" spans="1:5" x14ac:dyDescent="0.15">
      <c r="A2829" s="283">
        <v>61314</v>
      </c>
      <c r="B2829" s="283" t="s">
        <v>13025</v>
      </c>
      <c r="C2829" s="283" t="s">
        <v>13025</v>
      </c>
      <c r="D2829" s="283" t="s">
        <v>686</v>
      </c>
    </row>
    <row r="2830" spans="1:5" x14ac:dyDescent="0.15">
      <c r="A2830" s="283">
        <v>61315</v>
      </c>
      <c r="B2830" s="283" t="s">
        <v>13026</v>
      </c>
      <c r="C2830" s="283" t="s">
        <v>13027</v>
      </c>
      <c r="D2830" s="283" t="s">
        <v>686</v>
      </c>
    </row>
    <row r="2831" spans="1:5" x14ac:dyDescent="0.15">
      <c r="A2831" s="283">
        <v>61316</v>
      </c>
      <c r="B2831" s="283" t="s">
        <v>15733</v>
      </c>
      <c r="C2831" s="283" t="s">
        <v>15734</v>
      </c>
      <c r="D2831" s="283" t="s">
        <v>389</v>
      </c>
      <c r="E2831" s="283" t="s">
        <v>149</v>
      </c>
    </row>
    <row r="2832" spans="1:5" x14ac:dyDescent="0.15">
      <c r="A2832" s="283">
        <v>61317</v>
      </c>
      <c r="B2832" s="283" t="s">
        <v>13028</v>
      </c>
      <c r="C2832" s="283" t="s">
        <v>13028</v>
      </c>
      <c r="D2832" s="283" t="s">
        <v>309</v>
      </c>
      <c r="E2832" s="283" t="s">
        <v>85</v>
      </c>
    </row>
    <row r="2833" spans="1:5" x14ac:dyDescent="0.15">
      <c r="A2833" s="283">
        <v>61318</v>
      </c>
      <c r="B2833" s="283" t="s">
        <v>14608</v>
      </c>
      <c r="C2833" s="283" t="s">
        <v>14609</v>
      </c>
      <c r="D2833" s="283" t="s">
        <v>276</v>
      </c>
      <c r="E2833" s="283" t="s">
        <v>85</v>
      </c>
    </row>
    <row r="2834" spans="1:5" x14ac:dyDescent="0.15">
      <c r="A2834" s="283">
        <v>61319</v>
      </c>
      <c r="B2834" s="283" t="s">
        <v>13029</v>
      </c>
      <c r="C2834" s="283" t="s">
        <v>13030</v>
      </c>
      <c r="D2834" s="283" t="s">
        <v>298</v>
      </c>
      <c r="E2834" s="283" t="s">
        <v>282</v>
      </c>
    </row>
    <row r="2835" spans="1:5" x14ac:dyDescent="0.15">
      <c r="A2835" s="283">
        <v>61320</v>
      </c>
      <c r="B2835" s="283" t="s">
        <v>13031</v>
      </c>
      <c r="C2835" s="283" t="s">
        <v>13031</v>
      </c>
      <c r="D2835" s="283" t="s">
        <v>710</v>
      </c>
    </row>
    <row r="2836" spans="1:5" x14ac:dyDescent="0.15">
      <c r="A2836" s="283">
        <v>61321</v>
      </c>
      <c r="B2836" s="283" t="s">
        <v>13032</v>
      </c>
      <c r="C2836" s="283" t="s">
        <v>13033</v>
      </c>
      <c r="D2836" s="283" t="s">
        <v>218</v>
      </c>
    </row>
    <row r="2837" spans="1:5" x14ac:dyDescent="0.15">
      <c r="A2837" s="283">
        <v>61322</v>
      </c>
      <c r="B2837" s="283" t="s">
        <v>13034</v>
      </c>
      <c r="C2837" s="283" t="s">
        <v>13034</v>
      </c>
      <c r="D2837" s="283" t="s">
        <v>808</v>
      </c>
    </row>
    <row r="2838" spans="1:5" x14ac:dyDescent="0.15">
      <c r="A2838" s="283">
        <v>61323</v>
      </c>
      <c r="B2838" s="283" t="s">
        <v>13035</v>
      </c>
      <c r="C2838" s="283" t="s">
        <v>13036</v>
      </c>
      <c r="D2838" s="283" t="s">
        <v>480</v>
      </c>
    </row>
    <row r="2839" spans="1:5" x14ac:dyDescent="0.15">
      <c r="A2839" s="283">
        <v>61324</v>
      </c>
      <c r="B2839" s="283" t="s">
        <v>13037</v>
      </c>
      <c r="C2839" s="283" t="s">
        <v>13037</v>
      </c>
      <c r="D2839" s="283" t="s">
        <v>2641</v>
      </c>
    </row>
    <row r="2840" spans="1:5" x14ac:dyDescent="0.15">
      <c r="A2840" s="283">
        <v>61326</v>
      </c>
      <c r="B2840" s="283" t="s">
        <v>13038</v>
      </c>
      <c r="C2840" s="283" t="s">
        <v>13038</v>
      </c>
      <c r="D2840" s="283" t="s">
        <v>407</v>
      </c>
      <c r="E2840" s="283" t="s">
        <v>85</v>
      </c>
    </row>
    <row r="2841" spans="1:5" x14ac:dyDescent="0.15">
      <c r="A2841" s="283">
        <v>61327</v>
      </c>
      <c r="B2841" s="283" t="s">
        <v>13039</v>
      </c>
      <c r="C2841" s="283" t="s">
        <v>13039</v>
      </c>
      <c r="D2841" s="283" t="s">
        <v>1746</v>
      </c>
    </row>
    <row r="2842" spans="1:5" x14ac:dyDescent="0.15">
      <c r="A2842" s="283">
        <v>61328</v>
      </c>
      <c r="B2842" s="283" t="s">
        <v>13040</v>
      </c>
      <c r="C2842" s="283" t="s">
        <v>13040</v>
      </c>
      <c r="D2842" s="283" t="s">
        <v>1499</v>
      </c>
    </row>
    <row r="2843" spans="1:5" x14ac:dyDescent="0.15">
      <c r="A2843" s="283">
        <v>61329</v>
      </c>
      <c r="B2843" s="283" t="s">
        <v>13041</v>
      </c>
      <c r="C2843" s="283" t="s">
        <v>13041</v>
      </c>
      <c r="D2843" s="283" t="s">
        <v>464</v>
      </c>
    </row>
    <row r="2844" spans="1:5" x14ac:dyDescent="0.15">
      <c r="A2844" s="283">
        <v>61330</v>
      </c>
      <c r="B2844" s="283" t="s">
        <v>14610</v>
      </c>
      <c r="C2844" s="283" t="s">
        <v>13042</v>
      </c>
      <c r="D2844" s="283" t="s">
        <v>411</v>
      </c>
    </row>
    <row r="2845" spans="1:5" x14ac:dyDescent="0.15">
      <c r="A2845" s="283">
        <v>61331</v>
      </c>
      <c r="B2845" s="283" t="s">
        <v>13043</v>
      </c>
      <c r="C2845" s="283" t="s">
        <v>13043</v>
      </c>
      <c r="D2845" s="283" t="s">
        <v>411</v>
      </c>
    </row>
    <row r="2846" spans="1:5" x14ac:dyDescent="0.15">
      <c r="A2846" s="283">
        <v>61333</v>
      </c>
      <c r="B2846" s="283" t="s">
        <v>13044</v>
      </c>
      <c r="C2846" s="283" t="s">
        <v>13045</v>
      </c>
      <c r="D2846" s="283" t="s">
        <v>2582</v>
      </c>
    </row>
    <row r="2847" spans="1:5" x14ac:dyDescent="0.15">
      <c r="A2847" s="283">
        <v>61334</v>
      </c>
      <c r="B2847" s="283" t="s">
        <v>13046</v>
      </c>
      <c r="C2847" s="283" t="s">
        <v>13046</v>
      </c>
      <c r="D2847" s="283" t="s">
        <v>2841</v>
      </c>
      <c r="E2847" s="283" t="s">
        <v>85</v>
      </c>
    </row>
    <row r="2848" spans="1:5" x14ac:dyDescent="0.15">
      <c r="A2848" s="283">
        <v>61336</v>
      </c>
      <c r="B2848" s="283" t="s">
        <v>14611</v>
      </c>
      <c r="C2848" s="283" t="s">
        <v>14612</v>
      </c>
      <c r="D2848" s="283" t="s">
        <v>118</v>
      </c>
      <c r="E2848" s="283" t="s">
        <v>85</v>
      </c>
    </row>
    <row r="2849" spans="1:5" x14ac:dyDescent="0.15">
      <c r="A2849" s="283">
        <v>61337</v>
      </c>
      <c r="B2849" s="283" t="s">
        <v>13047</v>
      </c>
      <c r="C2849" s="283" t="s">
        <v>13048</v>
      </c>
      <c r="D2849" s="283" t="s">
        <v>1847</v>
      </c>
      <c r="E2849" s="283" t="s">
        <v>100</v>
      </c>
    </row>
    <row r="2850" spans="1:5" x14ac:dyDescent="0.15">
      <c r="A2850" s="283">
        <v>61339</v>
      </c>
      <c r="B2850" s="283" t="s">
        <v>13049</v>
      </c>
      <c r="C2850" s="283" t="s">
        <v>13049</v>
      </c>
      <c r="D2850" s="283" t="s">
        <v>191</v>
      </c>
    </row>
    <row r="2851" spans="1:5" x14ac:dyDescent="0.15">
      <c r="A2851" s="283">
        <v>61340</v>
      </c>
      <c r="B2851" s="283" t="s">
        <v>13050</v>
      </c>
      <c r="C2851" s="283" t="s">
        <v>13051</v>
      </c>
      <c r="D2851" s="283" t="s">
        <v>250</v>
      </c>
    </row>
    <row r="2852" spans="1:5" x14ac:dyDescent="0.15">
      <c r="A2852" s="283">
        <v>61341</v>
      </c>
      <c r="B2852" s="283" t="s">
        <v>13052</v>
      </c>
      <c r="C2852" s="283" t="s">
        <v>13053</v>
      </c>
      <c r="D2852" s="283" t="s">
        <v>407</v>
      </c>
      <c r="E2852" s="283" t="s">
        <v>85</v>
      </c>
    </row>
    <row r="2853" spans="1:5" x14ac:dyDescent="0.15">
      <c r="A2853" s="283">
        <v>61342</v>
      </c>
      <c r="B2853" s="283" t="s">
        <v>13054</v>
      </c>
      <c r="C2853" s="283" t="s">
        <v>13054</v>
      </c>
      <c r="D2853" s="283" t="s">
        <v>509</v>
      </c>
    </row>
    <row r="2854" spans="1:5" x14ac:dyDescent="0.15">
      <c r="A2854" s="283">
        <v>61343</v>
      </c>
      <c r="B2854" s="283" t="s">
        <v>13055</v>
      </c>
      <c r="C2854" s="283" t="s">
        <v>13055</v>
      </c>
      <c r="D2854" s="283" t="s">
        <v>128</v>
      </c>
      <c r="E2854" s="283" t="s">
        <v>149</v>
      </c>
    </row>
    <row r="2855" spans="1:5" x14ac:dyDescent="0.15">
      <c r="A2855" s="283">
        <v>61344</v>
      </c>
      <c r="B2855" s="283" t="s">
        <v>13056</v>
      </c>
      <c r="C2855" s="283" t="s">
        <v>13057</v>
      </c>
      <c r="D2855" s="283" t="s">
        <v>1236</v>
      </c>
    </row>
    <row r="2856" spans="1:5" x14ac:dyDescent="0.15">
      <c r="A2856" s="283">
        <v>61345</v>
      </c>
      <c r="B2856" s="283" t="s">
        <v>13058</v>
      </c>
      <c r="C2856" s="283" t="s">
        <v>13058</v>
      </c>
      <c r="D2856" s="283" t="s">
        <v>296</v>
      </c>
      <c r="E2856" s="283" t="s">
        <v>85</v>
      </c>
    </row>
    <row r="2857" spans="1:5" x14ac:dyDescent="0.15">
      <c r="A2857" s="283">
        <v>61346</v>
      </c>
      <c r="B2857" s="283" t="s">
        <v>13059</v>
      </c>
      <c r="C2857" s="283" t="s">
        <v>13059</v>
      </c>
      <c r="D2857" s="283" t="s">
        <v>315</v>
      </c>
      <c r="E2857" s="283" t="s">
        <v>85</v>
      </c>
    </row>
    <row r="2858" spans="1:5" x14ac:dyDescent="0.15">
      <c r="A2858" s="283">
        <v>61347</v>
      </c>
      <c r="B2858" s="283" t="s">
        <v>14613</v>
      </c>
      <c r="C2858" s="283" t="s">
        <v>14613</v>
      </c>
      <c r="D2858" s="283" t="s">
        <v>1003</v>
      </c>
    </row>
    <row r="2859" spans="1:5" x14ac:dyDescent="0.15">
      <c r="A2859" s="283">
        <v>61348</v>
      </c>
      <c r="B2859" s="283" t="s">
        <v>14614</v>
      </c>
      <c r="C2859" s="283" t="s">
        <v>14614</v>
      </c>
      <c r="D2859" s="283" t="s">
        <v>130</v>
      </c>
      <c r="E2859" s="283" t="s">
        <v>85</v>
      </c>
    </row>
    <row r="2860" spans="1:5" x14ac:dyDescent="0.15">
      <c r="A2860" s="283">
        <v>61350</v>
      </c>
      <c r="B2860" s="283" t="s">
        <v>14615</v>
      </c>
      <c r="C2860" s="283" t="s">
        <v>14615</v>
      </c>
      <c r="D2860" s="283" t="s">
        <v>836</v>
      </c>
      <c r="E2860" s="283" t="s">
        <v>85</v>
      </c>
    </row>
    <row r="2861" spans="1:5" x14ac:dyDescent="0.15">
      <c r="A2861" s="283">
        <v>61351</v>
      </c>
      <c r="B2861" s="283" t="s">
        <v>14616</v>
      </c>
      <c r="C2861" s="283" t="s">
        <v>14616</v>
      </c>
      <c r="D2861" s="283" t="s">
        <v>641</v>
      </c>
      <c r="E2861" s="283" t="s">
        <v>85</v>
      </c>
    </row>
    <row r="2862" spans="1:5" x14ac:dyDescent="0.15">
      <c r="A2862" s="283">
        <v>61352</v>
      </c>
      <c r="B2862" s="283" t="s">
        <v>14617</v>
      </c>
      <c r="C2862" s="283" t="s">
        <v>14618</v>
      </c>
      <c r="D2862" s="283" t="s">
        <v>128</v>
      </c>
      <c r="E2862" s="283" t="s">
        <v>100</v>
      </c>
    </row>
    <row r="2863" spans="1:5" x14ac:dyDescent="0.15">
      <c r="A2863" s="283">
        <v>61353</v>
      </c>
      <c r="B2863" s="283" t="s">
        <v>14619</v>
      </c>
      <c r="C2863" s="283" t="s">
        <v>14619</v>
      </c>
      <c r="D2863" s="283" t="s">
        <v>128</v>
      </c>
      <c r="E2863" s="283" t="s">
        <v>149</v>
      </c>
    </row>
    <row r="2864" spans="1:5" x14ac:dyDescent="0.15">
      <c r="A2864" s="283">
        <v>61354</v>
      </c>
      <c r="B2864" s="283" t="s">
        <v>14620</v>
      </c>
      <c r="C2864" s="283" t="s">
        <v>14620</v>
      </c>
      <c r="D2864" s="283" t="s">
        <v>347</v>
      </c>
      <c r="E2864" s="283" t="s">
        <v>100</v>
      </c>
    </row>
    <row r="2865" spans="1:5" x14ac:dyDescent="0.15">
      <c r="A2865" s="283">
        <v>61355</v>
      </c>
      <c r="B2865" s="283" t="s">
        <v>14621</v>
      </c>
      <c r="C2865" s="283" t="s">
        <v>14621</v>
      </c>
      <c r="D2865" s="283" t="s">
        <v>396</v>
      </c>
    </row>
    <row r="2866" spans="1:5" x14ac:dyDescent="0.15">
      <c r="A2866" s="283">
        <v>61356</v>
      </c>
      <c r="B2866" s="283" t="s">
        <v>14622</v>
      </c>
      <c r="C2866" s="283" t="s">
        <v>14622</v>
      </c>
      <c r="D2866" s="283" t="s">
        <v>396</v>
      </c>
    </row>
    <row r="2867" spans="1:5" x14ac:dyDescent="0.15">
      <c r="A2867" s="283">
        <v>61359</v>
      </c>
      <c r="B2867" s="283" t="s">
        <v>14623</v>
      </c>
      <c r="C2867" s="283" t="s">
        <v>3466</v>
      </c>
      <c r="D2867" s="283" t="s">
        <v>682</v>
      </c>
    </row>
    <row r="2868" spans="1:5" x14ac:dyDescent="0.15">
      <c r="A2868" s="283">
        <v>61360</v>
      </c>
      <c r="B2868" s="283" t="s">
        <v>14624</v>
      </c>
      <c r="C2868" s="283" t="s">
        <v>14625</v>
      </c>
      <c r="D2868" s="283" t="s">
        <v>577</v>
      </c>
    </row>
    <row r="2869" spans="1:5" x14ac:dyDescent="0.15">
      <c r="A2869" s="283">
        <v>61361</v>
      </c>
      <c r="B2869" s="283" t="s">
        <v>14626</v>
      </c>
      <c r="C2869" s="283" t="s">
        <v>14627</v>
      </c>
      <c r="D2869" s="283" t="s">
        <v>577</v>
      </c>
    </row>
    <row r="2870" spans="1:5" x14ac:dyDescent="0.15">
      <c r="A2870" s="283">
        <v>61362</v>
      </c>
      <c r="B2870" s="283" t="s">
        <v>14628</v>
      </c>
      <c r="C2870" s="283" t="s">
        <v>14628</v>
      </c>
      <c r="D2870" s="283" t="s">
        <v>346</v>
      </c>
    </row>
    <row r="2871" spans="1:5" x14ac:dyDescent="0.15">
      <c r="A2871" s="283">
        <v>61364</v>
      </c>
      <c r="B2871" s="283" t="s">
        <v>14629</v>
      </c>
      <c r="C2871" s="283" t="s">
        <v>14630</v>
      </c>
      <c r="D2871" s="283" t="s">
        <v>514</v>
      </c>
    </row>
    <row r="2872" spans="1:5" x14ac:dyDescent="0.15">
      <c r="A2872" s="283">
        <v>61365</v>
      </c>
      <c r="B2872" s="283" t="s">
        <v>14631</v>
      </c>
      <c r="C2872" s="283" t="s">
        <v>14632</v>
      </c>
      <c r="D2872" s="283" t="s">
        <v>514</v>
      </c>
    </row>
    <row r="2873" spans="1:5" x14ac:dyDescent="0.15">
      <c r="A2873" s="283">
        <v>61368</v>
      </c>
      <c r="B2873" s="283" t="s">
        <v>14633</v>
      </c>
      <c r="C2873" s="283" t="s">
        <v>14633</v>
      </c>
      <c r="D2873" s="283" t="s">
        <v>495</v>
      </c>
      <c r="E2873" s="283" t="s">
        <v>85</v>
      </c>
    </row>
    <row r="2874" spans="1:5" x14ac:dyDescent="0.15">
      <c r="A2874" s="283">
        <v>61369</v>
      </c>
      <c r="B2874" s="283" t="s">
        <v>14634</v>
      </c>
      <c r="C2874" s="283" t="s">
        <v>14634</v>
      </c>
      <c r="D2874" s="283" t="s">
        <v>1536</v>
      </c>
    </row>
    <row r="2875" spans="1:5" x14ac:dyDescent="0.15">
      <c r="A2875" s="283">
        <v>61370</v>
      </c>
      <c r="B2875" s="283" t="s">
        <v>14635</v>
      </c>
      <c r="C2875" s="283" t="s">
        <v>14635</v>
      </c>
      <c r="D2875" s="283" t="s">
        <v>656</v>
      </c>
      <c r="E2875" s="283" t="s">
        <v>85</v>
      </c>
    </row>
    <row r="2876" spans="1:5" x14ac:dyDescent="0.15">
      <c r="A2876" s="283">
        <v>61371</v>
      </c>
      <c r="B2876" s="283" t="s">
        <v>14636</v>
      </c>
      <c r="C2876" s="283" t="s">
        <v>14636</v>
      </c>
      <c r="D2876" s="283" t="s">
        <v>656</v>
      </c>
    </row>
    <row r="2877" spans="1:5" x14ac:dyDescent="0.15">
      <c r="A2877" s="283">
        <v>61372</v>
      </c>
      <c r="B2877" s="283" t="s">
        <v>14637</v>
      </c>
      <c r="C2877" s="283" t="s">
        <v>14637</v>
      </c>
      <c r="D2877" s="283" t="s">
        <v>128</v>
      </c>
    </row>
    <row r="2878" spans="1:5" x14ac:dyDescent="0.15">
      <c r="A2878" s="283">
        <v>61374</v>
      </c>
      <c r="B2878" s="283" t="s">
        <v>14638</v>
      </c>
      <c r="C2878" s="283" t="s">
        <v>14639</v>
      </c>
      <c r="D2878" s="283" t="s">
        <v>3319</v>
      </c>
    </row>
    <row r="2879" spans="1:5" x14ac:dyDescent="0.15">
      <c r="A2879" s="283">
        <v>61375</v>
      </c>
      <c r="B2879" s="283" t="s">
        <v>14640</v>
      </c>
      <c r="C2879" s="283" t="s">
        <v>14640</v>
      </c>
      <c r="D2879" s="283" t="s">
        <v>315</v>
      </c>
      <c r="E2879" s="283" t="s">
        <v>85</v>
      </c>
    </row>
    <row r="2880" spans="1:5" x14ac:dyDescent="0.15">
      <c r="A2880" s="283">
        <v>61376</v>
      </c>
      <c r="B2880" s="283" t="s">
        <v>14641</v>
      </c>
      <c r="C2880" s="283" t="s">
        <v>14641</v>
      </c>
      <c r="D2880" s="283" t="s">
        <v>970</v>
      </c>
    </row>
    <row r="2881" spans="1:5" x14ac:dyDescent="0.15">
      <c r="A2881" s="283">
        <v>61377</v>
      </c>
      <c r="B2881" s="283" t="s">
        <v>14642</v>
      </c>
      <c r="C2881" s="283" t="s">
        <v>14642</v>
      </c>
      <c r="D2881" s="283" t="s">
        <v>539</v>
      </c>
    </row>
    <row r="2882" spans="1:5" x14ac:dyDescent="0.15">
      <c r="A2882" s="283">
        <v>61378</v>
      </c>
      <c r="B2882" s="283" t="s">
        <v>14643</v>
      </c>
      <c r="C2882" s="283" t="s">
        <v>14643</v>
      </c>
      <c r="D2882" s="283" t="s">
        <v>539</v>
      </c>
    </row>
    <row r="2883" spans="1:5" x14ac:dyDescent="0.15">
      <c r="A2883" s="283">
        <v>61380</v>
      </c>
      <c r="B2883" s="283" t="s">
        <v>14644</v>
      </c>
      <c r="C2883" s="283" t="s">
        <v>14644</v>
      </c>
      <c r="D2883" s="283" t="s">
        <v>1290</v>
      </c>
    </row>
    <row r="2884" spans="1:5" x14ac:dyDescent="0.15">
      <c r="A2884" s="283">
        <v>61381</v>
      </c>
      <c r="B2884" s="283" t="s">
        <v>14645</v>
      </c>
      <c r="C2884" s="283" t="s">
        <v>14645</v>
      </c>
      <c r="D2884" s="283" t="s">
        <v>298</v>
      </c>
      <c r="E2884" s="283" t="s">
        <v>85</v>
      </c>
    </row>
    <row r="2885" spans="1:5" x14ac:dyDescent="0.15">
      <c r="A2885" s="283">
        <v>61382</v>
      </c>
      <c r="B2885" s="283" t="s">
        <v>14646</v>
      </c>
      <c r="C2885" s="283" t="s">
        <v>14647</v>
      </c>
      <c r="D2885" s="283" t="s">
        <v>367</v>
      </c>
      <c r="E2885" s="283" t="s">
        <v>85</v>
      </c>
    </row>
    <row r="2886" spans="1:5" x14ac:dyDescent="0.15">
      <c r="A2886" s="283">
        <v>61383</v>
      </c>
      <c r="B2886" s="283" t="s">
        <v>14648</v>
      </c>
      <c r="C2886" s="283" t="s">
        <v>14648</v>
      </c>
      <c r="D2886" s="283" t="s">
        <v>298</v>
      </c>
    </row>
    <row r="2887" spans="1:5" x14ac:dyDescent="0.15">
      <c r="A2887" s="283">
        <v>61384</v>
      </c>
      <c r="B2887" s="283" t="s">
        <v>14649</v>
      </c>
      <c r="C2887" s="283" t="s">
        <v>14649</v>
      </c>
      <c r="D2887" s="283" t="s">
        <v>298</v>
      </c>
      <c r="E2887" s="283" t="s">
        <v>85</v>
      </c>
    </row>
    <row r="2888" spans="1:5" x14ac:dyDescent="0.15">
      <c r="A2888" s="283">
        <v>61385</v>
      </c>
      <c r="B2888" s="283" t="s">
        <v>14650</v>
      </c>
      <c r="C2888" s="283" t="s">
        <v>14651</v>
      </c>
      <c r="D2888" s="283" t="s">
        <v>560</v>
      </c>
    </row>
    <row r="2889" spans="1:5" x14ac:dyDescent="0.15">
      <c r="A2889" s="283">
        <v>61386</v>
      </c>
      <c r="B2889" s="283" t="s">
        <v>14652</v>
      </c>
      <c r="C2889" s="283" t="s">
        <v>14652</v>
      </c>
      <c r="D2889" s="283" t="s">
        <v>360</v>
      </c>
      <c r="E2889" s="283" t="s">
        <v>85</v>
      </c>
    </row>
    <row r="2890" spans="1:5" x14ac:dyDescent="0.15">
      <c r="A2890" s="283">
        <v>61388</v>
      </c>
      <c r="B2890" s="283" t="s">
        <v>14653</v>
      </c>
      <c r="C2890" s="283" t="s">
        <v>14653</v>
      </c>
      <c r="D2890" s="283" t="s">
        <v>335</v>
      </c>
      <c r="E2890" s="283" t="s">
        <v>85</v>
      </c>
    </row>
    <row r="2891" spans="1:5" x14ac:dyDescent="0.15">
      <c r="A2891" s="283">
        <v>61389</v>
      </c>
      <c r="B2891" s="283" t="s">
        <v>14654</v>
      </c>
      <c r="C2891" s="283" t="s">
        <v>14654</v>
      </c>
      <c r="D2891" s="283" t="s">
        <v>335</v>
      </c>
      <c r="E2891" s="283" t="s">
        <v>85</v>
      </c>
    </row>
    <row r="2892" spans="1:5" x14ac:dyDescent="0.15">
      <c r="A2892" s="283">
        <v>61390</v>
      </c>
      <c r="B2892" s="283" t="s">
        <v>14655</v>
      </c>
      <c r="C2892" s="283" t="s">
        <v>14656</v>
      </c>
      <c r="D2892" s="283" t="s">
        <v>1813</v>
      </c>
    </row>
    <row r="2893" spans="1:5" x14ac:dyDescent="0.15">
      <c r="A2893" s="283">
        <v>61391</v>
      </c>
      <c r="B2893" s="283" t="s">
        <v>14657</v>
      </c>
      <c r="C2893" s="283" t="s">
        <v>14657</v>
      </c>
      <c r="D2893" s="283" t="s">
        <v>442</v>
      </c>
    </row>
    <row r="2894" spans="1:5" x14ac:dyDescent="0.15">
      <c r="A2894" s="283">
        <v>61392</v>
      </c>
      <c r="B2894" s="283" t="s">
        <v>14658</v>
      </c>
      <c r="C2894" s="283" t="s">
        <v>14658</v>
      </c>
      <c r="D2894" s="283" t="s">
        <v>172</v>
      </c>
    </row>
    <row r="2895" spans="1:5" x14ac:dyDescent="0.15">
      <c r="A2895" s="283">
        <v>61393</v>
      </c>
      <c r="B2895" s="283" t="s">
        <v>14659</v>
      </c>
      <c r="C2895" s="283" t="s">
        <v>14659</v>
      </c>
      <c r="D2895" s="283" t="s">
        <v>172</v>
      </c>
    </row>
    <row r="2896" spans="1:5" x14ac:dyDescent="0.15">
      <c r="A2896" s="283">
        <v>61394</v>
      </c>
      <c r="B2896" s="283" t="s">
        <v>14660</v>
      </c>
      <c r="C2896" s="283" t="s">
        <v>14661</v>
      </c>
      <c r="D2896" s="283" t="s">
        <v>689</v>
      </c>
      <c r="E2896" s="283" t="s">
        <v>85</v>
      </c>
    </row>
    <row r="2897" spans="1:5" x14ac:dyDescent="0.15">
      <c r="A2897" s="283">
        <v>61395</v>
      </c>
      <c r="B2897" s="283" t="s">
        <v>14662</v>
      </c>
      <c r="C2897" s="283" t="s">
        <v>14663</v>
      </c>
      <c r="D2897" s="283" t="s">
        <v>890</v>
      </c>
    </row>
    <row r="2898" spans="1:5" x14ac:dyDescent="0.15">
      <c r="A2898" s="283">
        <v>61397</v>
      </c>
      <c r="B2898" s="283" t="s">
        <v>14664</v>
      </c>
      <c r="C2898" s="283" t="s">
        <v>14664</v>
      </c>
      <c r="D2898" s="283" t="s">
        <v>476</v>
      </c>
      <c r="E2898" s="283" t="s">
        <v>85</v>
      </c>
    </row>
    <row r="2899" spans="1:5" x14ac:dyDescent="0.15">
      <c r="A2899" s="283">
        <v>61398</v>
      </c>
      <c r="B2899" s="283" t="s">
        <v>14665</v>
      </c>
      <c r="C2899" s="283" t="s">
        <v>14666</v>
      </c>
      <c r="D2899" s="283" t="s">
        <v>194</v>
      </c>
    </row>
    <row r="2900" spans="1:5" x14ac:dyDescent="0.15">
      <c r="A2900" s="283">
        <v>61399</v>
      </c>
      <c r="B2900" s="283" t="s">
        <v>14667</v>
      </c>
      <c r="C2900" s="283" t="s">
        <v>14668</v>
      </c>
      <c r="D2900" s="283" t="s">
        <v>194</v>
      </c>
    </row>
    <row r="2901" spans="1:5" x14ac:dyDescent="0.15">
      <c r="A2901" s="283">
        <v>61400</v>
      </c>
      <c r="B2901" s="283" t="s">
        <v>14669</v>
      </c>
      <c r="C2901" s="283" t="s">
        <v>14669</v>
      </c>
      <c r="D2901" s="283" t="s">
        <v>486</v>
      </c>
    </row>
    <row r="2902" spans="1:5" x14ac:dyDescent="0.15">
      <c r="A2902" s="283">
        <v>61402</v>
      </c>
      <c r="B2902" s="283" t="s">
        <v>14670</v>
      </c>
      <c r="C2902" s="283" t="s">
        <v>14671</v>
      </c>
      <c r="D2902" s="283" t="s">
        <v>1957</v>
      </c>
    </row>
    <row r="2903" spans="1:5" x14ac:dyDescent="0.15">
      <c r="A2903" s="283">
        <v>61403</v>
      </c>
      <c r="B2903" s="283" t="s">
        <v>14672</v>
      </c>
      <c r="C2903" s="283" t="s">
        <v>14672</v>
      </c>
      <c r="D2903" s="283" t="s">
        <v>179</v>
      </c>
    </row>
    <row r="2904" spans="1:5" x14ac:dyDescent="0.15">
      <c r="A2904" s="283">
        <v>61404</v>
      </c>
      <c r="B2904" s="283" t="s">
        <v>14673</v>
      </c>
      <c r="C2904" s="283" t="s">
        <v>14673</v>
      </c>
      <c r="D2904" s="283" t="s">
        <v>176</v>
      </c>
      <c r="E2904" s="283" t="s">
        <v>85</v>
      </c>
    </row>
    <row r="2905" spans="1:5" x14ac:dyDescent="0.15">
      <c r="A2905" s="283">
        <v>61405</v>
      </c>
      <c r="B2905" s="283" t="s">
        <v>14674</v>
      </c>
      <c r="C2905" s="283" t="s">
        <v>14674</v>
      </c>
      <c r="D2905" s="283" t="s">
        <v>340</v>
      </c>
    </row>
    <row r="2906" spans="1:5" x14ac:dyDescent="0.15">
      <c r="A2906" s="283">
        <v>61406</v>
      </c>
      <c r="B2906" s="283" t="s">
        <v>14675</v>
      </c>
      <c r="C2906" s="283" t="s">
        <v>14675</v>
      </c>
      <c r="D2906" s="283" t="s">
        <v>340</v>
      </c>
    </row>
    <row r="2907" spans="1:5" x14ac:dyDescent="0.15">
      <c r="A2907" s="283">
        <v>61407</v>
      </c>
      <c r="B2907" s="283" t="s">
        <v>14676</v>
      </c>
      <c r="C2907" s="283" t="s">
        <v>14676</v>
      </c>
      <c r="D2907" s="283" t="s">
        <v>340</v>
      </c>
      <c r="E2907" s="283" t="s">
        <v>85</v>
      </c>
    </row>
    <row r="2908" spans="1:5" x14ac:dyDescent="0.15">
      <c r="A2908" s="283">
        <v>61408</v>
      </c>
      <c r="B2908" s="283" t="s">
        <v>14677</v>
      </c>
      <c r="C2908" s="283" t="s">
        <v>14677</v>
      </c>
      <c r="D2908" s="283" t="s">
        <v>664</v>
      </c>
    </row>
    <row r="2909" spans="1:5" x14ac:dyDescent="0.15">
      <c r="A2909" s="283">
        <v>61409</v>
      </c>
      <c r="B2909" s="283" t="s">
        <v>14678</v>
      </c>
      <c r="C2909" s="283" t="s">
        <v>1483</v>
      </c>
      <c r="D2909" s="283" t="s">
        <v>110</v>
      </c>
    </row>
    <row r="2910" spans="1:5" x14ac:dyDescent="0.15">
      <c r="A2910" s="283">
        <v>61410</v>
      </c>
      <c r="B2910" s="283" t="s">
        <v>14679</v>
      </c>
      <c r="C2910" s="283" t="s">
        <v>14680</v>
      </c>
      <c r="D2910" s="283" t="s">
        <v>782</v>
      </c>
    </row>
    <row r="2911" spans="1:5" x14ac:dyDescent="0.15">
      <c r="A2911" s="283">
        <v>61411</v>
      </c>
      <c r="B2911" s="283" t="s">
        <v>14681</v>
      </c>
      <c r="C2911" s="283" t="s">
        <v>14682</v>
      </c>
      <c r="D2911" s="283" t="s">
        <v>782</v>
      </c>
    </row>
    <row r="2912" spans="1:5" x14ac:dyDescent="0.15">
      <c r="A2912" s="283">
        <v>61412</v>
      </c>
      <c r="B2912" s="283" t="s">
        <v>14683</v>
      </c>
      <c r="C2912" s="283" t="s">
        <v>14684</v>
      </c>
      <c r="D2912" s="283" t="s">
        <v>514</v>
      </c>
    </row>
    <row r="2913" spans="1:5" x14ac:dyDescent="0.15">
      <c r="A2913" s="283">
        <v>61413</v>
      </c>
      <c r="B2913" s="283" t="s">
        <v>14685</v>
      </c>
      <c r="C2913" s="283" t="s">
        <v>14685</v>
      </c>
      <c r="D2913" s="283" t="s">
        <v>955</v>
      </c>
    </row>
    <row r="2914" spans="1:5" x14ac:dyDescent="0.15">
      <c r="A2914" s="283">
        <v>61415</v>
      </c>
      <c r="B2914" s="283" t="s">
        <v>14686</v>
      </c>
      <c r="C2914" s="283" t="s">
        <v>14686</v>
      </c>
      <c r="D2914" s="283" t="s">
        <v>187</v>
      </c>
    </row>
    <row r="2915" spans="1:5" x14ac:dyDescent="0.15">
      <c r="A2915" s="283">
        <v>61416</v>
      </c>
      <c r="B2915" s="283" t="s">
        <v>14687</v>
      </c>
      <c r="C2915" s="283" t="s">
        <v>14687</v>
      </c>
      <c r="D2915" s="283" t="s">
        <v>14688</v>
      </c>
    </row>
    <row r="2916" spans="1:5" x14ac:dyDescent="0.15">
      <c r="A2916" s="283">
        <v>61418</v>
      </c>
      <c r="B2916" s="283" t="s">
        <v>14689</v>
      </c>
      <c r="C2916" s="283" t="s">
        <v>14690</v>
      </c>
      <c r="D2916" s="283" t="s">
        <v>340</v>
      </c>
    </row>
    <row r="2917" spans="1:5" x14ac:dyDescent="0.15">
      <c r="A2917" s="283">
        <v>61419</v>
      </c>
      <c r="B2917" s="283" t="s">
        <v>14691</v>
      </c>
      <c r="C2917" s="283" t="s">
        <v>14691</v>
      </c>
      <c r="D2917" s="283" t="s">
        <v>914</v>
      </c>
      <c r="E2917" s="283" t="s">
        <v>149</v>
      </c>
    </row>
    <row r="2918" spans="1:5" x14ac:dyDescent="0.15">
      <c r="A2918" s="283">
        <v>61421</v>
      </c>
      <c r="B2918" s="283" t="s">
        <v>14692</v>
      </c>
      <c r="C2918" s="283" t="s">
        <v>14693</v>
      </c>
      <c r="D2918" s="283" t="s">
        <v>914</v>
      </c>
      <c r="E2918" s="283" t="s">
        <v>149</v>
      </c>
    </row>
    <row r="2919" spans="1:5" x14ac:dyDescent="0.15">
      <c r="A2919" s="283">
        <v>61422</v>
      </c>
      <c r="B2919" s="283" t="s">
        <v>14694</v>
      </c>
      <c r="C2919" s="283" t="s">
        <v>14695</v>
      </c>
      <c r="D2919" s="283" t="s">
        <v>277</v>
      </c>
      <c r="E2919" s="283" t="s">
        <v>85</v>
      </c>
    </row>
    <row r="2920" spans="1:5" x14ac:dyDescent="0.15">
      <c r="A2920" s="283">
        <v>61423</v>
      </c>
      <c r="B2920" s="283" t="s">
        <v>14696</v>
      </c>
      <c r="C2920" s="283" t="s">
        <v>14696</v>
      </c>
      <c r="D2920" s="283" t="s">
        <v>354</v>
      </c>
      <c r="E2920" s="283" t="s">
        <v>85</v>
      </c>
    </row>
    <row r="2921" spans="1:5" x14ac:dyDescent="0.15">
      <c r="A2921" s="283">
        <v>61424</v>
      </c>
      <c r="B2921" s="283" t="s">
        <v>14697</v>
      </c>
      <c r="C2921" s="283" t="s">
        <v>14697</v>
      </c>
      <c r="D2921" s="283" t="s">
        <v>354</v>
      </c>
      <c r="E2921" s="283" t="s">
        <v>85</v>
      </c>
    </row>
    <row r="2922" spans="1:5" x14ac:dyDescent="0.15">
      <c r="A2922" s="283">
        <v>61425</v>
      </c>
      <c r="B2922" s="283" t="s">
        <v>14698</v>
      </c>
      <c r="C2922" s="283" t="s">
        <v>14698</v>
      </c>
      <c r="D2922" s="283" t="s">
        <v>354</v>
      </c>
    </row>
    <row r="2923" spans="1:5" x14ac:dyDescent="0.15">
      <c r="A2923" s="283">
        <v>61426</v>
      </c>
      <c r="B2923" s="283" t="s">
        <v>14699</v>
      </c>
      <c r="C2923" s="283" t="s">
        <v>14699</v>
      </c>
      <c r="D2923" s="283" t="s">
        <v>354</v>
      </c>
      <c r="E2923" s="283" t="s">
        <v>85</v>
      </c>
    </row>
    <row r="2924" spans="1:5" x14ac:dyDescent="0.15">
      <c r="A2924" s="283">
        <v>61427</v>
      </c>
      <c r="B2924" s="283" t="s">
        <v>14700</v>
      </c>
      <c r="C2924" s="283" t="s">
        <v>14700</v>
      </c>
      <c r="D2924" s="283" t="s">
        <v>364</v>
      </c>
    </row>
    <row r="2925" spans="1:5" x14ac:dyDescent="0.15">
      <c r="A2925" s="283">
        <v>61428</v>
      </c>
      <c r="B2925" s="283" t="s">
        <v>14701</v>
      </c>
      <c r="C2925" s="283" t="s">
        <v>14701</v>
      </c>
      <c r="D2925" s="283" t="s">
        <v>689</v>
      </c>
    </row>
    <row r="2926" spans="1:5" x14ac:dyDescent="0.15">
      <c r="A2926" s="283">
        <v>61429</v>
      </c>
      <c r="B2926" s="283" t="s">
        <v>14702</v>
      </c>
      <c r="C2926" s="283" t="s">
        <v>14702</v>
      </c>
      <c r="D2926" s="283" t="s">
        <v>689</v>
      </c>
    </row>
    <row r="2927" spans="1:5" x14ac:dyDescent="0.15">
      <c r="A2927" s="283">
        <v>61430</v>
      </c>
      <c r="B2927" s="283" t="s">
        <v>14703</v>
      </c>
      <c r="C2927" s="283" t="s">
        <v>14703</v>
      </c>
      <c r="D2927" s="283" t="s">
        <v>906</v>
      </c>
      <c r="E2927" s="283" t="s">
        <v>85</v>
      </c>
    </row>
    <row r="2928" spans="1:5" x14ac:dyDescent="0.15">
      <c r="A2928" s="283">
        <v>61431</v>
      </c>
      <c r="B2928" s="283" t="s">
        <v>14704</v>
      </c>
      <c r="C2928" s="283" t="s">
        <v>14705</v>
      </c>
      <c r="D2928" s="283" t="s">
        <v>380</v>
      </c>
    </row>
    <row r="2929" spans="1:5" x14ac:dyDescent="0.15">
      <c r="A2929" s="283">
        <v>61433</v>
      </c>
      <c r="B2929" s="283" t="s">
        <v>14706</v>
      </c>
      <c r="C2929" s="283" t="s">
        <v>14706</v>
      </c>
      <c r="D2929" s="283" t="s">
        <v>94</v>
      </c>
    </row>
    <row r="2930" spans="1:5" x14ac:dyDescent="0.15">
      <c r="A2930" s="283">
        <v>61434</v>
      </c>
      <c r="B2930" s="283" t="s">
        <v>14707</v>
      </c>
      <c r="C2930" s="283" t="s">
        <v>14707</v>
      </c>
      <c r="D2930" s="283" t="s">
        <v>94</v>
      </c>
    </row>
    <row r="2931" spans="1:5" x14ac:dyDescent="0.15">
      <c r="A2931" s="283">
        <v>61435</v>
      </c>
      <c r="B2931" s="283" t="s">
        <v>14708</v>
      </c>
      <c r="C2931" s="283" t="s">
        <v>14709</v>
      </c>
      <c r="D2931" s="283" t="s">
        <v>698</v>
      </c>
      <c r="E2931" s="283" t="s">
        <v>100</v>
      </c>
    </row>
    <row r="2932" spans="1:5" x14ac:dyDescent="0.15">
      <c r="A2932" s="283">
        <v>61436</v>
      </c>
      <c r="B2932" s="283" t="s">
        <v>14710</v>
      </c>
      <c r="C2932" s="283" t="s">
        <v>14711</v>
      </c>
      <c r="D2932" s="283" t="s">
        <v>765</v>
      </c>
    </row>
    <row r="2933" spans="1:5" x14ac:dyDescent="0.15">
      <c r="A2933" s="283">
        <v>61437</v>
      </c>
      <c r="B2933" s="283" t="s">
        <v>14712</v>
      </c>
      <c r="C2933" s="283" t="s">
        <v>14713</v>
      </c>
      <c r="D2933" s="283" t="s">
        <v>552</v>
      </c>
    </row>
    <row r="2934" spans="1:5" x14ac:dyDescent="0.15">
      <c r="A2934" s="283">
        <v>61438</v>
      </c>
      <c r="B2934" s="283" t="s">
        <v>14714</v>
      </c>
      <c r="C2934" s="283" t="s">
        <v>14715</v>
      </c>
      <c r="D2934" s="283" t="s">
        <v>13148</v>
      </c>
      <c r="E2934" s="283" t="s">
        <v>282</v>
      </c>
    </row>
    <row r="2935" spans="1:5" x14ac:dyDescent="0.15">
      <c r="A2935" s="283">
        <v>61439</v>
      </c>
      <c r="B2935" s="283" t="s">
        <v>14716</v>
      </c>
      <c r="C2935" s="283" t="s">
        <v>14716</v>
      </c>
      <c r="D2935" s="283" t="s">
        <v>2766</v>
      </c>
      <c r="E2935" s="283" t="s">
        <v>85</v>
      </c>
    </row>
    <row r="2936" spans="1:5" x14ac:dyDescent="0.15">
      <c r="A2936" s="283">
        <v>61440</v>
      </c>
      <c r="B2936" s="283" t="s">
        <v>14717</v>
      </c>
      <c r="C2936" s="283" t="s">
        <v>14717</v>
      </c>
      <c r="D2936" s="283" t="s">
        <v>2766</v>
      </c>
      <c r="E2936" s="283" t="s">
        <v>85</v>
      </c>
    </row>
    <row r="2937" spans="1:5" x14ac:dyDescent="0.15">
      <c r="A2937" s="283">
        <v>61441</v>
      </c>
      <c r="B2937" s="283" t="s">
        <v>14718</v>
      </c>
      <c r="C2937" s="283" t="s">
        <v>14718</v>
      </c>
      <c r="D2937" s="283" t="s">
        <v>2766</v>
      </c>
      <c r="E2937" s="283" t="s">
        <v>85</v>
      </c>
    </row>
    <row r="2938" spans="1:5" x14ac:dyDescent="0.15">
      <c r="A2938" s="283">
        <v>61442</v>
      </c>
      <c r="B2938" s="283" t="s">
        <v>14719</v>
      </c>
      <c r="C2938" s="283" t="s">
        <v>14719</v>
      </c>
      <c r="D2938" s="283" t="s">
        <v>2766</v>
      </c>
      <c r="E2938" s="283" t="s">
        <v>85</v>
      </c>
    </row>
    <row r="2939" spans="1:5" x14ac:dyDescent="0.15">
      <c r="A2939" s="283">
        <v>61443</v>
      </c>
      <c r="B2939" s="283" t="s">
        <v>14720</v>
      </c>
      <c r="C2939" s="283" t="s">
        <v>14720</v>
      </c>
      <c r="D2939" s="283" t="s">
        <v>2766</v>
      </c>
      <c r="E2939" s="283" t="s">
        <v>85</v>
      </c>
    </row>
    <row r="2940" spans="1:5" x14ac:dyDescent="0.15">
      <c r="A2940" s="283">
        <v>61445</v>
      </c>
      <c r="B2940" s="283" t="s">
        <v>14721</v>
      </c>
      <c r="C2940" s="283" t="s">
        <v>14722</v>
      </c>
      <c r="D2940" s="283" t="s">
        <v>267</v>
      </c>
    </row>
    <row r="2941" spans="1:5" x14ac:dyDescent="0.15">
      <c r="A2941" s="283">
        <v>61446</v>
      </c>
      <c r="B2941" s="283" t="s">
        <v>14723</v>
      </c>
      <c r="C2941" s="283" t="s">
        <v>14723</v>
      </c>
      <c r="D2941" s="283" t="s">
        <v>2824</v>
      </c>
    </row>
    <row r="2942" spans="1:5" x14ac:dyDescent="0.15">
      <c r="A2942" s="283">
        <v>61448</v>
      </c>
      <c r="B2942" s="283" t="s">
        <v>14724</v>
      </c>
      <c r="C2942" s="283" t="s">
        <v>14724</v>
      </c>
      <c r="D2942" s="283" t="s">
        <v>939</v>
      </c>
    </row>
    <row r="2943" spans="1:5" x14ac:dyDescent="0.15">
      <c r="A2943" s="283">
        <v>61449</v>
      </c>
      <c r="B2943" s="283" t="s">
        <v>14725</v>
      </c>
      <c r="C2943" s="283" t="s">
        <v>14726</v>
      </c>
      <c r="D2943" s="283" t="s">
        <v>344</v>
      </c>
      <c r="E2943" s="283" t="s">
        <v>100</v>
      </c>
    </row>
    <row r="2944" spans="1:5" x14ac:dyDescent="0.15">
      <c r="A2944" s="283">
        <v>61450</v>
      </c>
      <c r="B2944" s="283" t="s">
        <v>14727</v>
      </c>
      <c r="C2944" s="283" t="s">
        <v>14727</v>
      </c>
      <c r="D2944" s="283" t="s">
        <v>544</v>
      </c>
      <c r="E2944" s="283" t="s">
        <v>100</v>
      </c>
    </row>
    <row r="2945" spans="1:5" x14ac:dyDescent="0.15">
      <c r="A2945" s="283">
        <v>61452</v>
      </c>
      <c r="B2945" s="283" t="s">
        <v>14728</v>
      </c>
      <c r="C2945" s="283" t="s">
        <v>14728</v>
      </c>
      <c r="D2945" s="283" t="s">
        <v>560</v>
      </c>
    </row>
    <row r="2946" spans="1:5" x14ac:dyDescent="0.15">
      <c r="A2946" s="283">
        <v>61453</v>
      </c>
      <c r="B2946" s="283" t="s">
        <v>14729</v>
      </c>
      <c r="C2946" s="283" t="s">
        <v>14730</v>
      </c>
      <c r="D2946" s="283" t="s">
        <v>577</v>
      </c>
    </row>
    <row r="2947" spans="1:5" x14ac:dyDescent="0.15">
      <c r="A2947" s="283">
        <v>61454</v>
      </c>
      <c r="B2947" s="283" t="s">
        <v>14731</v>
      </c>
      <c r="C2947" s="283" t="s">
        <v>14731</v>
      </c>
      <c r="D2947" s="283" t="s">
        <v>489</v>
      </c>
      <c r="E2947" s="283" t="s">
        <v>979</v>
      </c>
    </row>
    <row r="2948" spans="1:5" x14ac:dyDescent="0.15">
      <c r="A2948" s="283">
        <v>61455</v>
      </c>
      <c r="B2948" s="283" t="s">
        <v>14732</v>
      </c>
      <c r="C2948" s="283" t="s">
        <v>14733</v>
      </c>
      <c r="D2948" s="283" t="s">
        <v>5316</v>
      </c>
      <c r="E2948" s="283" t="s">
        <v>85</v>
      </c>
    </row>
    <row r="2949" spans="1:5" x14ac:dyDescent="0.15">
      <c r="A2949" s="283">
        <v>61457</v>
      </c>
      <c r="B2949" s="283" t="s">
        <v>14734</v>
      </c>
      <c r="C2949" s="283" t="s">
        <v>14734</v>
      </c>
      <c r="D2949" s="283" t="s">
        <v>795</v>
      </c>
    </row>
    <row r="2950" spans="1:5" x14ac:dyDescent="0.15">
      <c r="A2950" s="283">
        <v>61458</v>
      </c>
      <c r="B2950" s="283" t="s">
        <v>14735</v>
      </c>
      <c r="C2950" s="283" t="s">
        <v>14736</v>
      </c>
      <c r="D2950" s="283" t="s">
        <v>795</v>
      </c>
    </row>
    <row r="2951" spans="1:5" x14ac:dyDescent="0.15">
      <c r="A2951" s="283">
        <v>61459</v>
      </c>
      <c r="B2951" s="283" t="s">
        <v>14737</v>
      </c>
      <c r="C2951" s="283" t="s">
        <v>14737</v>
      </c>
      <c r="D2951" s="283" t="s">
        <v>411</v>
      </c>
    </row>
    <row r="2952" spans="1:5" x14ac:dyDescent="0.15">
      <c r="A2952" s="283">
        <v>61460</v>
      </c>
      <c r="B2952" s="283" t="s">
        <v>14738</v>
      </c>
      <c r="C2952" s="283" t="s">
        <v>14738</v>
      </c>
      <c r="D2952" s="283" t="s">
        <v>151</v>
      </c>
    </row>
    <row r="2953" spans="1:5" x14ac:dyDescent="0.15">
      <c r="A2953" s="283">
        <v>61461</v>
      </c>
      <c r="B2953" s="283" t="s">
        <v>14739</v>
      </c>
      <c r="C2953" s="283" t="s">
        <v>14739</v>
      </c>
      <c r="D2953" s="283" t="s">
        <v>1290</v>
      </c>
    </row>
    <row r="2954" spans="1:5" x14ac:dyDescent="0.15">
      <c r="A2954" s="283">
        <v>61462</v>
      </c>
      <c r="B2954" s="283" t="s">
        <v>14740</v>
      </c>
      <c r="C2954" s="283" t="s">
        <v>14740</v>
      </c>
      <c r="D2954" s="283" t="s">
        <v>285</v>
      </c>
      <c r="E2954" s="283" t="s">
        <v>100</v>
      </c>
    </row>
    <row r="2955" spans="1:5" x14ac:dyDescent="0.15">
      <c r="A2955" s="283">
        <v>61463</v>
      </c>
      <c r="B2955" s="283" t="s">
        <v>14741</v>
      </c>
      <c r="C2955" s="283" t="s">
        <v>14741</v>
      </c>
      <c r="D2955" s="283" t="s">
        <v>187</v>
      </c>
    </row>
    <row r="2956" spans="1:5" x14ac:dyDescent="0.15">
      <c r="A2956" s="283">
        <v>61464</v>
      </c>
      <c r="B2956" s="283" t="s">
        <v>14742</v>
      </c>
      <c r="C2956" s="283" t="s">
        <v>14743</v>
      </c>
      <c r="D2956" s="283" t="s">
        <v>171</v>
      </c>
      <c r="E2956" s="283" t="s">
        <v>85</v>
      </c>
    </row>
    <row r="2957" spans="1:5" x14ac:dyDescent="0.15">
      <c r="A2957" s="283">
        <v>61465</v>
      </c>
      <c r="B2957" s="283" t="s">
        <v>14744</v>
      </c>
      <c r="C2957" s="283" t="s">
        <v>14745</v>
      </c>
      <c r="D2957" s="283" t="s">
        <v>213</v>
      </c>
    </row>
    <row r="2958" spans="1:5" x14ac:dyDescent="0.15">
      <c r="A2958" s="283">
        <v>61466</v>
      </c>
      <c r="B2958" s="283" t="s">
        <v>14746</v>
      </c>
      <c r="C2958" s="283" t="s">
        <v>14746</v>
      </c>
      <c r="D2958" s="283" t="s">
        <v>1866</v>
      </c>
    </row>
    <row r="2959" spans="1:5" x14ac:dyDescent="0.15">
      <c r="A2959" s="283">
        <v>61467</v>
      </c>
      <c r="B2959" s="283" t="s">
        <v>14747</v>
      </c>
      <c r="C2959" s="283" t="s">
        <v>14748</v>
      </c>
      <c r="D2959" s="283" t="s">
        <v>964</v>
      </c>
      <c r="E2959" s="283" t="s">
        <v>100</v>
      </c>
    </row>
    <row r="2960" spans="1:5" x14ac:dyDescent="0.15">
      <c r="A2960" s="283">
        <v>61468</v>
      </c>
      <c r="B2960" s="283" t="s">
        <v>14749</v>
      </c>
      <c r="C2960" s="283" t="s">
        <v>14749</v>
      </c>
      <c r="D2960" s="283" t="s">
        <v>1866</v>
      </c>
      <c r="E2960" s="283" t="s">
        <v>100</v>
      </c>
    </row>
    <row r="2961" spans="1:5" x14ac:dyDescent="0.15">
      <c r="A2961" s="283">
        <v>61469</v>
      </c>
      <c r="B2961" s="283" t="s">
        <v>14750</v>
      </c>
      <c r="C2961" s="283" t="s">
        <v>14750</v>
      </c>
      <c r="D2961" s="283" t="s">
        <v>1866</v>
      </c>
    </row>
    <row r="2962" spans="1:5" x14ac:dyDescent="0.15">
      <c r="A2962" s="283">
        <v>61470</v>
      </c>
      <c r="B2962" s="283" t="s">
        <v>14751</v>
      </c>
      <c r="C2962" s="283" t="s">
        <v>14751</v>
      </c>
      <c r="D2962" s="283" t="s">
        <v>3579</v>
      </c>
    </row>
    <row r="2963" spans="1:5" x14ac:dyDescent="0.15">
      <c r="A2963" s="283">
        <v>61472</v>
      </c>
      <c r="B2963" s="283" t="s">
        <v>14752</v>
      </c>
      <c r="C2963" s="283" t="s">
        <v>14752</v>
      </c>
      <c r="D2963" s="283" t="s">
        <v>13131</v>
      </c>
      <c r="E2963" s="283" t="s">
        <v>85</v>
      </c>
    </row>
    <row r="2964" spans="1:5" x14ac:dyDescent="0.15">
      <c r="A2964" s="283">
        <v>61473</v>
      </c>
      <c r="B2964" s="283" t="s">
        <v>14753</v>
      </c>
      <c r="C2964" s="283" t="s">
        <v>14753</v>
      </c>
      <c r="D2964" s="283" t="s">
        <v>1454</v>
      </c>
      <c r="E2964" s="283" t="s">
        <v>85</v>
      </c>
    </row>
    <row r="2965" spans="1:5" x14ac:dyDescent="0.15">
      <c r="A2965" s="283">
        <v>61474</v>
      </c>
      <c r="B2965" s="283" t="s">
        <v>14754</v>
      </c>
      <c r="C2965" s="283" t="s">
        <v>14754</v>
      </c>
      <c r="D2965" s="283" t="s">
        <v>1426</v>
      </c>
    </row>
    <row r="2966" spans="1:5" x14ac:dyDescent="0.15">
      <c r="A2966" s="283">
        <v>61475</v>
      </c>
      <c r="B2966" s="283" t="s">
        <v>14755</v>
      </c>
      <c r="C2966" s="283" t="s">
        <v>14755</v>
      </c>
      <c r="D2966" s="283" t="s">
        <v>836</v>
      </c>
      <c r="E2966" s="283" t="s">
        <v>85</v>
      </c>
    </row>
    <row r="2967" spans="1:5" x14ac:dyDescent="0.15">
      <c r="A2967" s="283">
        <v>61476</v>
      </c>
      <c r="B2967" s="283" t="s">
        <v>14756</v>
      </c>
      <c r="C2967" s="283" t="s">
        <v>14756</v>
      </c>
      <c r="D2967" s="283" t="s">
        <v>902</v>
      </c>
      <c r="E2967" s="283" t="s">
        <v>100</v>
      </c>
    </row>
    <row r="2968" spans="1:5" x14ac:dyDescent="0.15">
      <c r="A2968" s="283">
        <v>61477</v>
      </c>
      <c r="B2968" s="283" t="s">
        <v>14757</v>
      </c>
      <c r="C2968" s="283" t="s">
        <v>14758</v>
      </c>
      <c r="D2968" s="283" t="s">
        <v>407</v>
      </c>
      <c r="E2968" s="283" t="s">
        <v>149</v>
      </c>
    </row>
    <row r="2969" spans="1:5" x14ac:dyDescent="0.15">
      <c r="A2969" s="283">
        <v>61478</v>
      </c>
      <c r="B2969" s="283" t="s">
        <v>14759</v>
      </c>
      <c r="C2969" s="283" t="s">
        <v>14760</v>
      </c>
      <c r="D2969" s="283" t="s">
        <v>142</v>
      </c>
      <c r="E2969" s="283" t="s">
        <v>282</v>
      </c>
    </row>
    <row r="2970" spans="1:5" x14ac:dyDescent="0.15">
      <c r="A2970" s="283">
        <v>61479</v>
      </c>
      <c r="B2970" s="283" t="s">
        <v>14761</v>
      </c>
      <c r="C2970" s="283" t="s">
        <v>14762</v>
      </c>
      <c r="D2970" s="283" t="s">
        <v>142</v>
      </c>
      <c r="E2970" s="283" t="s">
        <v>85</v>
      </c>
    </row>
    <row r="2971" spans="1:5" x14ac:dyDescent="0.15">
      <c r="A2971" s="283">
        <v>61480</v>
      </c>
      <c r="B2971" s="283" t="s">
        <v>14763</v>
      </c>
      <c r="C2971" s="283" t="s">
        <v>14764</v>
      </c>
      <c r="D2971" s="283" t="s">
        <v>13227</v>
      </c>
    </row>
    <row r="2972" spans="1:5" x14ac:dyDescent="0.15">
      <c r="A2972" s="283">
        <v>61481</v>
      </c>
      <c r="B2972" s="283" t="s">
        <v>14765</v>
      </c>
      <c r="C2972" s="283" t="s">
        <v>14765</v>
      </c>
      <c r="D2972" s="283" t="s">
        <v>212</v>
      </c>
      <c r="E2972" s="283" t="s">
        <v>85</v>
      </c>
    </row>
    <row r="2973" spans="1:5" x14ac:dyDescent="0.15">
      <c r="A2973" s="283">
        <v>61482</v>
      </c>
      <c r="B2973" s="283" t="s">
        <v>14766</v>
      </c>
      <c r="C2973" s="283" t="s">
        <v>14766</v>
      </c>
      <c r="D2973" s="283" t="s">
        <v>212</v>
      </c>
      <c r="E2973" s="283" t="s">
        <v>85</v>
      </c>
    </row>
    <row r="2974" spans="1:5" x14ac:dyDescent="0.15">
      <c r="A2974" s="283">
        <v>61483</v>
      </c>
      <c r="B2974" s="283" t="s">
        <v>14767</v>
      </c>
      <c r="C2974" s="283" t="s">
        <v>14767</v>
      </c>
      <c r="D2974" s="283" t="s">
        <v>397</v>
      </c>
    </row>
    <row r="2975" spans="1:5" x14ac:dyDescent="0.15">
      <c r="A2975" s="283">
        <v>61485</v>
      </c>
      <c r="B2975" s="283" t="s">
        <v>14768</v>
      </c>
      <c r="C2975" s="283" t="s">
        <v>14768</v>
      </c>
      <c r="D2975" s="283" t="s">
        <v>397</v>
      </c>
    </row>
    <row r="2976" spans="1:5" x14ac:dyDescent="0.15">
      <c r="A2976" s="283">
        <v>61486</v>
      </c>
      <c r="B2976" s="283" t="s">
        <v>14769</v>
      </c>
      <c r="C2976" s="283" t="s">
        <v>14769</v>
      </c>
      <c r="D2976" s="283" t="s">
        <v>1847</v>
      </c>
      <c r="E2976" s="283" t="s">
        <v>85</v>
      </c>
    </row>
    <row r="2977" spans="1:5" x14ac:dyDescent="0.15">
      <c r="A2977" s="283">
        <v>61487</v>
      </c>
      <c r="B2977" s="283" t="s">
        <v>14770</v>
      </c>
      <c r="C2977" s="283" t="s">
        <v>14770</v>
      </c>
      <c r="D2977" s="283" t="s">
        <v>914</v>
      </c>
      <c r="E2977" s="283" t="s">
        <v>100</v>
      </c>
    </row>
    <row r="2978" spans="1:5" x14ac:dyDescent="0.15">
      <c r="A2978" s="283">
        <v>61488</v>
      </c>
      <c r="B2978" s="283" t="s">
        <v>14771</v>
      </c>
      <c r="C2978" s="283" t="s">
        <v>14771</v>
      </c>
      <c r="D2978" s="283" t="s">
        <v>1870</v>
      </c>
    </row>
    <row r="2979" spans="1:5" x14ac:dyDescent="0.15">
      <c r="A2979" s="283">
        <v>61489</v>
      </c>
      <c r="B2979" s="283" t="s">
        <v>14772</v>
      </c>
      <c r="C2979" s="283" t="s">
        <v>14772</v>
      </c>
      <c r="D2979" s="283" t="s">
        <v>477</v>
      </c>
    </row>
    <row r="2980" spans="1:5" x14ac:dyDescent="0.15">
      <c r="A2980" s="283">
        <v>61491</v>
      </c>
      <c r="B2980" s="283" t="s">
        <v>14773</v>
      </c>
      <c r="C2980" s="283" t="s">
        <v>14773</v>
      </c>
      <c r="D2980" s="283" t="s">
        <v>702</v>
      </c>
      <c r="E2980" s="283" t="s">
        <v>100</v>
      </c>
    </row>
    <row r="2981" spans="1:5" x14ac:dyDescent="0.15">
      <c r="A2981" s="283">
        <v>61492</v>
      </c>
      <c r="B2981" s="283" t="s">
        <v>14774</v>
      </c>
      <c r="C2981" s="283" t="s">
        <v>14774</v>
      </c>
      <c r="D2981" s="283" t="s">
        <v>315</v>
      </c>
      <c r="E2981" s="283" t="s">
        <v>85</v>
      </c>
    </row>
    <row r="2982" spans="1:5" x14ac:dyDescent="0.15">
      <c r="A2982" s="283">
        <v>61493</v>
      </c>
      <c r="B2982" s="283" t="s">
        <v>14775</v>
      </c>
      <c r="C2982" s="283" t="s">
        <v>14775</v>
      </c>
      <c r="D2982" s="283" t="s">
        <v>123</v>
      </c>
    </row>
    <row r="2983" spans="1:5" x14ac:dyDescent="0.15">
      <c r="A2983" s="283">
        <v>61496</v>
      </c>
      <c r="B2983" s="283" t="s">
        <v>14776</v>
      </c>
      <c r="C2983" s="283" t="s">
        <v>14776</v>
      </c>
      <c r="D2983" s="283" t="s">
        <v>1542</v>
      </c>
      <c r="E2983" s="283" t="s">
        <v>85</v>
      </c>
    </row>
    <row r="2984" spans="1:5" x14ac:dyDescent="0.15">
      <c r="A2984" s="283">
        <v>61497</v>
      </c>
      <c r="B2984" s="283" t="s">
        <v>14777</v>
      </c>
      <c r="C2984" s="283" t="s">
        <v>14777</v>
      </c>
      <c r="D2984" s="283" t="s">
        <v>998</v>
      </c>
      <c r="E2984" s="283" t="s">
        <v>85</v>
      </c>
    </row>
    <row r="2985" spans="1:5" x14ac:dyDescent="0.15">
      <c r="A2985" s="283">
        <v>61498</v>
      </c>
      <c r="B2985" s="283" t="s">
        <v>14778</v>
      </c>
      <c r="C2985" s="283" t="s">
        <v>14778</v>
      </c>
      <c r="D2985" s="283" t="s">
        <v>306</v>
      </c>
      <c r="E2985" s="283" t="s">
        <v>85</v>
      </c>
    </row>
    <row r="2986" spans="1:5" x14ac:dyDescent="0.15">
      <c r="A2986" s="283">
        <v>61499</v>
      </c>
      <c r="B2986" s="283" t="s">
        <v>14779</v>
      </c>
      <c r="C2986" s="283" t="s">
        <v>14780</v>
      </c>
      <c r="D2986" s="283" t="s">
        <v>214</v>
      </c>
      <c r="E2986" s="283" t="s">
        <v>149</v>
      </c>
    </row>
    <row r="2987" spans="1:5" x14ac:dyDescent="0.15">
      <c r="A2987" s="283">
        <v>61501</v>
      </c>
      <c r="B2987" s="283" t="s">
        <v>14781</v>
      </c>
      <c r="C2987" s="283" t="s">
        <v>14782</v>
      </c>
      <c r="D2987" s="283" t="s">
        <v>173</v>
      </c>
    </row>
    <row r="2988" spans="1:5" x14ac:dyDescent="0.15">
      <c r="A2988" s="283">
        <v>61502</v>
      </c>
      <c r="B2988" s="283" t="s">
        <v>14783</v>
      </c>
      <c r="C2988" s="283" t="s">
        <v>375</v>
      </c>
      <c r="D2988" s="283" t="s">
        <v>173</v>
      </c>
    </row>
    <row r="2989" spans="1:5" x14ac:dyDescent="0.15">
      <c r="A2989" s="283">
        <v>61503</v>
      </c>
      <c r="B2989" s="283" t="s">
        <v>14784</v>
      </c>
      <c r="C2989" s="283" t="s">
        <v>14784</v>
      </c>
      <c r="D2989" s="283" t="s">
        <v>757</v>
      </c>
      <c r="E2989" s="283" t="s">
        <v>85</v>
      </c>
    </row>
    <row r="2990" spans="1:5" x14ac:dyDescent="0.15">
      <c r="A2990" s="283">
        <v>61504</v>
      </c>
      <c r="B2990" s="283" t="s">
        <v>14785</v>
      </c>
      <c r="C2990" s="283" t="s">
        <v>14785</v>
      </c>
      <c r="D2990" s="283" t="s">
        <v>156</v>
      </c>
    </row>
    <row r="2991" spans="1:5" x14ac:dyDescent="0.15">
      <c r="A2991" s="283">
        <v>61505</v>
      </c>
      <c r="B2991" s="283" t="s">
        <v>14786</v>
      </c>
      <c r="C2991" s="283" t="s">
        <v>14786</v>
      </c>
      <c r="D2991" s="283" t="s">
        <v>664</v>
      </c>
    </row>
    <row r="2992" spans="1:5" x14ac:dyDescent="0.15">
      <c r="A2992" s="283">
        <v>61506</v>
      </c>
      <c r="B2992" s="283" t="s">
        <v>14787</v>
      </c>
      <c r="C2992" s="283" t="s">
        <v>14787</v>
      </c>
      <c r="D2992" s="283" t="s">
        <v>664</v>
      </c>
      <c r="E2992" s="283" t="s">
        <v>85</v>
      </c>
    </row>
    <row r="2993" spans="1:5" x14ac:dyDescent="0.15">
      <c r="A2993" s="283">
        <v>61507</v>
      </c>
      <c r="B2993" s="283" t="s">
        <v>14788</v>
      </c>
      <c r="C2993" s="283" t="s">
        <v>14788</v>
      </c>
      <c r="D2993" s="283" t="s">
        <v>146</v>
      </c>
    </row>
    <row r="2994" spans="1:5" x14ac:dyDescent="0.15">
      <c r="A2994" s="283">
        <v>61508</v>
      </c>
      <c r="B2994" s="283" t="s">
        <v>14789</v>
      </c>
      <c r="C2994" s="283" t="s">
        <v>14789</v>
      </c>
      <c r="D2994" s="283" t="s">
        <v>146</v>
      </c>
    </row>
    <row r="2995" spans="1:5" x14ac:dyDescent="0.15">
      <c r="A2995" s="283">
        <v>61509</v>
      </c>
      <c r="B2995" s="283" t="s">
        <v>14790</v>
      </c>
      <c r="C2995" s="283" t="s">
        <v>14790</v>
      </c>
      <c r="D2995" s="283" t="s">
        <v>580</v>
      </c>
      <c r="E2995" s="283" t="s">
        <v>149</v>
      </c>
    </row>
    <row r="2996" spans="1:5" x14ac:dyDescent="0.15">
      <c r="A2996" s="283">
        <v>61510</v>
      </c>
      <c r="B2996" s="283" t="s">
        <v>14791</v>
      </c>
      <c r="C2996" s="283" t="s">
        <v>14792</v>
      </c>
      <c r="D2996" s="283" t="s">
        <v>727</v>
      </c>
      <c r="E2996" s="283" t="s">
        <v>149</v>
      </c>
    </row>
    <row r="2997" spans="1:5" x14ac:dyDescent="0.15">
      <c r="A2997" s="283">
        <v>61511</v>
      </c>
      <c r="B2997" s="283" t="s">
        <v>14793</v>
      </c>
      <c r="C2997" s="283" t="s">
        <v>14794</v>
      </c>
      <c r="D2997" s="283" t="s">
        <v>727</v>
      </c>
      <c r="E2997" s="283" t="s">
        <v>149</v>
      </c>
    </row>
    <row r="2998" spans="1:5" x14ac:dyDescent="0.15">
      <c r="A2998" s="283">
        <v>61512</v>
      </c>
      <c r="B2998" s="283" t="s">
        <v>14795</v>
      </c>
      <c r="C2998" s="283" t="s">
        <v>14796</v>
      </c>
      <c r="D2998" s="283" t="s">
        <v>727</v>
      </c>
      <c r="E2998" s="283" t="s">
        <v>979</v>
      </c>
    </row>
    <row r="2999" spans="1:5" x14ac:dyDescent="0.15">
      <c r="A2999" s="283">
        <v>61514</v>
      </c>
      <c r="B2999" s="283" t="s">
        <v>14797</v>
      </c>
      <c r="C2999" s="283" t="s">
        <v>14797</v>
      </c>
      <c r="D2999" s="283" t="s">
        <v>317</v>
      </c>
    </row>
    <row r="3000" spans="1:5" x14ac:dyDescent="0.15">
      <c r="A3000" s="283">
        <v>61515</v>
      </c>
      <c r="B3000" s="283" t="s">
        <v>14798</v>
      </c>
      <c r="C3000" s="283" t="s">
        <v>14798</v>
      </c>
      <c r="D3000" s="283" t="s">
        <v>350</v>
      </c>
      <c r="E3000" s="283" t="s">
        <v>85</v>
      </c>
    </row>
    <row r="3001" spans="1:5" x14ac:dyDescent="0.15">
      <c r="A3001" s="283">
        <v>61516</v>
      </c>
      <c r="B3001" s="283" t="s">
        <v>14799</v>
      </c>
      <c r="C3001" s="283" t="s">
        <v>14799</v>
      </c>
      <c r="D3001" s="283" t="s">
        <v>181</v>
      </c>
    </row>
    <row r="3002" spans="1:5" x14ac:dyDescent="0.15">
      <c r="A3002" s="283">
        <v>61517</v>
      </c>
      <c r="B3002" s="283" t="s">
        <v>14800</v>
      </c>
      <c r="C3002" s="283" t="s">
        <v>14800</v>
      </c>
      <c r="D3002" s="283" t="s">
        <v>384</v>
      </c>
    </row>
    <row r="3003" spans="1:5" x14ac:dyDescent="0.15">
      <c r="A3003" s="283">
        <v>61518</v>
      </c>
      <c r="B3003" s="283" t="s">
        <v>14801</v>
      </c>
      <c r="C3003" s="283" t="s">
        <v>14802</v>
      </c>
      <c r="D3003" s="283" t="s">
        <v>936</v>
      </c>
    </row>
    <row r="3004" spans="1:5" x14ac:dyDescent="0.15">
      <c r="A3004" s="283">
        <v>61519</v>
      </c>
      <c r="B3004" s="283" t="s">
        <v>14803</v>
      </c>
      <c r="C3004" s="283" t="s">
        <v>14804</v>
      </c>
      <c r="D3004" s="283" t="s">
        <v>273</v>
      </c>
    </row>
    <row r="3005" spans="1:5" x14ac:dyDescent="0.15">
      <c r="A3005" s="283">
        <v>61520</v>
      </c>
      <c r="B3005" s="283" t="s">
        <v>14805</v>
      </c>
      <c r="C3005" s="283" t="s">
        <v>14806</v>
      </c>
      <c r="D3005" s="283" t="s">
        <v>682</v>
      </c>
    </row>
    <row r="3006" spans="1:5" x14ac:dyDescent="0.15">
      <c r="A3006" s="283">
        <v>61521</v>
      </c>
      <c r="B3006" s="283" t="s">
        <v>14807</v>
      </c>
      <c r="C3006" s="283" t="s">
        <v>14808</v>
      </c>
      <c r="D3006" s="283" t="s">
        <v>682</v>
      </c>
    </row>
    <row r="3007" spans="1:5" x14ac:dyDescent="0.15">
      <c r="A3007" s="283">
        <v>61522</v>
      </c>
      <c r="B3007" s="283" t="s">
        <v>14809</v>
      </c>
      <c r="C3007" s="283" t="s">
        <v>14810</v>
      </c>
      <c r="D3007" s="283" t="s">
        <v>566</v>
      </c>
      <c r="E3007" s="283" t="s">
        <v>100</v>
      </c>
    </row>
    <row r="3008" spans="1:5" x14ac:dyDescent="0.15">
      <c r="A3008" s="283">
        <v>61525</v>
      </c>
      <c r="B3008" s="283" t="s">
        <v>14811</v>
      </c>
      <c r="C3008" s="283" t="s">
        <v>14811</v>
      </c>
      <c r="D3008" s="283" t="s">
        <v>619</v>
      </c>
    </row>
    <row r="3009" spans="1:5" x14ac:dyDescent="0.15">
      <c r="A3009" s="283">
        <v>61526</v>
      </c>
      <c r="B3009" s="283" t="s">
        <v>14812</v>
      </c>
      <c r="C3009" s="283" t="s">
        <v>14812</v>
      </c>
      <c r="D3009" s="283" t="s">
        <v>229</v>
      </c>
    </row>
    <row r="3010" spans="1:5" x14ac:dyDescent="0.15">
      <c r="A3010" s="283">
        <v>61527</v>
      </c>
      <c r="B3010" s="283" t="s">
        <v>14813</v>
      </c>
      <c r="C3010" s="283" t="s">
        <v>14813</v>
      </c>
      <c r="D3010" s="283" t="s">
        <v>397</v>
      </c>
      <c r="E3010" s="283" t="s">
        <v>85</v>
      </c>
    </row>
    <row r="3011" spans="1:5" x14ac:dyDescent="0.15">
      <c r="A3011" s="283">
        <v>61528</v>
      </c>
      <c r="B3011" s="283" t="s">
        <v>14814</v>
      </c>
      <c r="C3011" s="283" t="s">
        <v>14815</v>
      </c>
      <c r="D3011" s="283" t="s">
        <v>397</v>
      </c>
      <c r="E3011" s="283" t="s">
        <v>85</v>
      </c>
    </row>
    <row r="3012" spans="1:5" x14ac:dyDescent="0.15">
      <c r="A3012" s="283">
        <v>61529</v>
      </c>
      <c r="B3012" s="283" t="s">
        <v>14816</v>
      </c>
      <c r="C3012" s="283" t="s">
        <v>14816</v>
      </c>
      <c r="D3012" s="283" t="s">
        <v>443</v>
      </c>
    </row>
    <row r="3013" spans="1:5" x14ac:dyDescent="0.15">
      <c r="A3013" s="283">
        <v>61530</v>
      </c>
      <c r="B3013" s="283" t="s">
        <v>14817</v>
      </c>
      <c r="C3013" s="283" t="s">
        <v>14817</v>
      </c>
      <c r="D3013" s="283" t="s">
        <v>443</v>
      </c>
    </row>
    <row r="3014" spans="1:5" x14ac:dyDescent="0.15">
      <c r="A3014" s="283">
        <v>61531</v>
      </c>
      <c r="B3014" s="283" t="s">
        <v>14818</v>
      </c>
      <c r="C3014" s="283" t="s">
        <v>14818</v>
      </c>
      <c r="D3014" s="283" t="s">
        <v>443</v>
      </c>
    </row>
    <row r="3015" spans="1:5" x14ac:dyDescent="0.15">
      <c r="A3015" s="283">
        <v>61532</v>
      </c>
      <c r="B3015" s="283" t="s">
        <v>14819</v>
      </c>
      <c r="C3015" s="283" t="s">
        <v>14819</v>
      </c>
      <c r="D3015" s="283" t="s">
        <v>326</v>
      </c>
      <c r="E3015" s="283" t="s">
        <v>85</v>
      </c>
    </row>
    <row r="3016" spans="1:5" x14ac:dyDescent="0.15">
      <c r="A3016" s="283">
        <v>61534</v>
      </c>
      <c r="B3016" s="283" t="s">
        <v>14820</v>
      </c>
      <c r="C3016" s="283" t="s">
        <v>14820</v>
      </c>
      <c r="D3016" s="283" t="s">
        <v>389</v>
      </c>
      <c r="E3016" s="283" t="s">
        <v>85</v>
      </c>
    </row>
    <row r="3017" spans="1:5" x14ac:dyDescent="0.15">
      <c r="A3017" s="283">
        <v>61537</v>
      </c>
      <c r="B3017" s="283" t="s">
        <v>14821</v>
      </c>
      <c r="C3017" s="283" t="s">
        <v>14822</v>
      </c>
      <c r="D3017" s="283" t="s">
        <v>411</v>
      </c>
    </row>
    <row r="3018" spans="1:5" x14ac:dyDescent="0.15">
      <c r="A3018" s="283">
        <v>61538</v>
      </c>
      <c r="B3018" s="283" t="s">
        <v>14823</v>
      </c>
      <c r="C3018" s="283" t="s">
        <v>14823</v>
      </c>
      <c r="D3018" s="283" t="s">
        <v>2641</v>
      </c>
    </row>
    <row r="3019" spans="1:5" x14ac:dyDescent="0.15">
      <c r="A3019" s="283">
        <v>61540</v>
      </c>
      <c r="B3019" s="283" t="s">
        <v>14824</v>
      </c>
      <c r="C3019" s="283" t="s">
        <v>14825</v>
      </c>
      <c r="D3019" s="283" t="s">
        <v>914</v>
      </c>
      <c r="E3019" s="283" t="s">
        <v>149</v>
      </c>
    </row>
    <row r="3020" spans="1:5" x14ac:dyDescent="0.15">
      <c r="A3020" s="283">
        <v>61541</v>
      </c>
      <c r="B3020" s="283" t="s">
        <v>14826</v>
      </c>
      <c r="C3020" s="283" t="s">
        <v>14827</v>
      </c>
      <c r="D3020" s="283" t="s">
        <v>914</v>
      </c>
      <c r="E3020" s="283" t="s">
        <v>100</v>
      </c>
    </row>
    <row r="3021" spans="1:5" x14ac:dyDescent="0.15">
      <c r="A3021" s="283">
        <v>61542</v>
      </c>
      <c r="B3021" s="283" t="s">
        <v>14828</v>
      </c>
      <c r="C3021" s="283" t="s">
        <v>14829</v>
      </c>
      <c r="D3021" s="283" t="s">
        <v>1024</v>
      </c>
    </row>
    <row r="3022" spans="1:5" x14ac:dyDescent="0.15">
      <c r="A3022" s="283">
        <v>61544</v>
      </c>
      <c r="B3022" s="283" t="s">
        <v>14830</v>
      </c>
      <c r="C3022" s="283" t="s">
        <v>14831</v>
      </c>
      <c r="D3022" s="283" t="s">
        <v>278</v>
      </c>
    </row>
    <row r="3023" spans="1:5" x14ac:dyDescent="0.15">
      <c r="A3023" s="283">
        <v>61545</v>
      </c>
      <c r="B3023" s="283" t="s">
        <v>14832</v>
      </c>
      <c r="C3023" s="283" t="s">
        <v>14832</v>
      </c>
      <c r="D3023" s="283" t="s">
        <v>278</v>
      </c>
    </row>
    <row r="3024" spans="1:5" x14ac:dyDescent="0.15">
      <c r="A3024" s="283">
        <v>61546</v>
      </c>
      <c r="B3024" s="283" t="s">
        <v>14833</v>
      </c>
      <c r="C3024" s="283" t="s">
        <v>14833</v>
      </c>
      <c r="D3024" s="283" t="s">
        <v>278</v>
      </c>
    </row>
    <row r="3025" spans="1:5" x14ac:dyDescent="0.15">
      <c r="A3025" s="283">
        <v>61547</v>
      </c>
      <c r="B3025" s="283" t="s">
        <v>14834</v>
      </c>
      <c r="C3025" s="283" t="s">
        <v>14834</v>
      </c>
      <c r="D3025" s="283" t="s">
        <v>1574</v>
      </c>
    </row>
    <row r="3026" spans="1:5" x14ac:dyDescent="0.15">
      <c r="A3026" s="283">
        <v>61548</v>
      </c>
      <c r="B3026" s="283" t="s">
        <v>15735</v>
      </c>
      <c r="C3026" s="283" t="s">
        <v>15735</v>
      </c>
      <c r="D3026" s="283" t="s">
        <v>214</v>
      </c>
      <c r="E3026" s="283" t="s">
        <v>85</v>
      </c>
    </row>
    <row r="3027" spans="1:5" x14ac:dyDescent="0.15">
      <c r="A3027" s="283">
        <v>61549</v>
      </c>
      <c r="B3027" s="283" t="s">
        <v>14835</v>
      </c>
      <c r="C3027" s="283" t="s">
        <v>14835</v>
      </c>
      <c r="D3027" s="283" t="s">
        <v>133</v>
      </c>
    </row>
    <row r="3028" spans="1:5" x14ac:dyDescent="0.15">
      <c r="A3028" s="283">
        <v>61550</v>
      </c>
      <c r="B3028" s="283" t="s">
        <v>14836</v>
      </c>
      <c r="C3028" s="283" t="s">
        <v>14836</v>
      </c>
      <c r="D3028" s="283" t="s">
        <v>133</v>
      </c>
    </row>
    <row r="3029" spans="1:5" x14ac:dyDescent="0.15">
      <c r="A3029" s="283">
        <v>61551</v>
      </c>
      <c r="B3029" s="283" t="s">
        <v>14837</v>
      </c>
      <c r="C3029" s="283" t="s">
        <v>14838</v>
      </c>
      <c r="D3029" s="283" t="s">
        <v>1348</v>
      </c>
    </row>
    <row r="3030" spans="1:5" x14ac:dyDescent="0.15">
      <c r="A3030" s="283">
        <v>61552</v>
      </c>
      <c r="B3030" s="283" t="s">
        <v>14839</v>
      </c>
      <c r="C3030" s="283" t="s">
        <v>14839</v>
      </c>
      <c r="D3030" s="283" t="s">
        <v>503</v>
      </c>
    </row>
    <row r="3031" spans="1:5" x14ac:dyDescent="0.15">
      <c r="A3031" s="283">
        <v>61553</v>
      </c>
      <c r="B3031" s="283" t="s">
        <v>14840</v>
      </c>
      <c r="C3031" s="283" t="s">
        <v>14841</v>
      </c>
      <c r="D3031" s="283" t="s">
        <v>1271</v>
      </c>
      <c r="E3031" s="283" t="s">
        <v>85</v>
      </c>
    </row>
    <row r="3032" spans="1:5" x14ac:dyDescent="0.15">
      <c r="A3032" s="283">
        <v>61554</v>
      </c>
      <c r="B3032" s="283" t="s">
        <v>14842</v>
      </c>
      <c r="C3032" s="283" t="s">
        <v>14842</v>
      </c>
      <c r="D3032" s="283" t="s">
        <v>130</v>
      </c>
    </row>
    <row r="3033" spans="1:5" x14ac:dyDescent="0.15">
      <c r="A3033" s="283">
        <v>61555</v>
      </c>
      <c r="B3033" s="283" t="s">
        <v>14843</v>
      </c>
      <c r="C3033" s="283" t="s">
        <v>14844</v>
      </c>
      <c r="D3033" s="283" t="s">
        <v>895</v>
      </c>
    </row>
    <row r="3034" spans="1:5" x14ac:dyDescent="0.15">
      <c r="A3034" s="283">
        <v>61556</v>
      </c>
      <c r="B3034" s="283" t="s">
        <v>14845</v>
      </c>
      <c r="C3034" s="283" t="s">
        <v>14845</v>
      </c>
      <c r="D3034" s="283" t="s">
        <v>1541</v>
      </c>
      <c r="E3034" s="283" t="s">
        <v>85</v>
      </c>
    </row>
    <row r="3035" spans="1:5" x14ac:dyDescent="0.15">
      <c r="A3035" s="283">
        <v>61557</v>
      </c>
      <c r="B3035" s="283" t="s">
        <v>14846</v>
      </c>
      <c r="C3035" s="283" t="s">
        <v>14846</v>
      </c>
      <c r="D3035" s="283" t="s">
        <v>1541</v>
      </c>
      <c r="E3035" s="283" t="s">
        <v>85</v>
      </c>
    </row>
    <row r="3036" spans="1:5" x14ac:dyDescent="0.15">
      <c r="A3036" s="283">
        <v>61558</v>
      </c>
      <c r="B3036" s="283" t="s">
        <v>14847</v>
      </c>
      <c r="C3036" s="283" t="s">
        <v>14848</v>
      </c>
      <c r="D3036" s="283" t="s">
        <v>4492</v>
      </c>
    </row>
    <row r="3037" spans="1:5" x14ac:dyDescent="0.15">
      <c r="A3037" s="283">
        <v>61559</v>
      </c>
      <c r="B3037" s="283" t="s">
        <v>14849</v>
      </c>
      <c r="C3037" s="283" t="s">
        <v>14849</v>
      </c>
      <c r="D3037" s="283" t="s">
        <v>411</v>
      </c>
    </row>
    <row r="3038" spans="1:5" x14ac:dyDescent="0.15">
      <c r="A3038" s="283">
        <v>61561</v>
      </c>
      <c r="B3038" s="283" t="s">
        <v>14850</v>
      </c>
      <c r="C3038" s="283" t="s">
        <v>14850</v>
      </c>
      <c r="D3038" s="283" t="s">
        <v>689</v>
      </c>
      <c r="E3038" s="283" t="s">
        <v>85</v>
      </c>
    </row>
    <row r="3039" spans="1:5" x14ac:dyDescent="0.15">
      <c r="A3039" s="283">
        <v>61563</v>
      </c>
      <c r="B3039" s="283" t="s">
        <v>14851</v>
      </c>
      <c r="C3039" s="283" t="s">
        <v>14851</v>
      </c>
      <c r="D3039" s="283" t="s">
        <v>99</v>
      </c>
    </row>
    <row r="3040" spans="1:5" x14ac:dyDescent="0.15">
      <c r="A3040" s="283">
        <v>61564</v>
      </c>
      <c r="B3040" s="283" t="s">
        <v>14852</v>
      </c>
      <c r="C3040" s="283" t="s">
        <v>14853</v>
      </c>
      <c r="D3040" s="283" t="s">
        <v>99</v>
      </c>
    </row>
    <row r="3041" spans="1:5" x14ac:dyDescent="0.15">
      <c r="A3041" s="283">
        <v>61565</v>
      </c>
      <c r="B3041" s="283" t="s">
        <v>14854</v>
      </c>
      <c r="C3041" s="283" t="s">
        <v>14854</v>
      </c>
      <c r="D3041" s="283" t="s">
        <v>157</v>
      </c>
    </row>
    <row r="3042" spans="1:5" x14ac:dyDescent="0.15">
      <c r="A3042" s="283">
        <v>61566</v>
      </c>
      <c r="B3042" s="283" t="s">
        <v>14855</v>
      </c>
      <c r="C3042" s="283" t="s">
        <v>14856</v>
      </c>
      <c r="D3042" s="283" t="s">
        <v>710</v>
      </c>
      <c r="E3042" s="283" t="s">
        <v>85</v>
      </c>
    </row>
    <row r="3043" spans="1:5" x14ac:dyDescent="0.15">
      <c r="A3043" s="283">
        <v>61567</v>
      </c>
      <c r="B3043" s="283" t="s">
        <v>14857</v>
      </c>
      <c r="C3043" s="283" t="s">
        <v>14858</v>
      </c>
      <c r="D3043" s="283" t="s">
        <v>210</v>
      </c>
    </row>
    <row r="3044" spans="1:5" x14ac:dyDescent="0.15">
      <c r="A3044" s="283">
        <v>61568</v>
      </c>
      <c r="B3044" s="283" t="s">
        <v>14859</v>
      </c>
      <c r="C3044" s="283" t="s">
        <v>14860</v>
      </c>
      <c r="D3044" s="283" t="s">
        <v>12641</v>
      </c>
    </row>
    <row r="3045" spans="1:5" x14ac:dyDescent="0.15">
      <c r="A3045" s="283">
        <v>61569</v>
      </c>
      <c r="B3045" s="283" t="s">
        <v>14861</v>
      </c>
      <c r="C3045" s="283" t="s">
        <v>14862</v>
      </c>
      <c r="D3045" s="283" t="s">
        <v>277</v>
      </c>
    </row>
    <row r="3046" spans="1:5" x14ac:dyDescent="0.15">
      <c r="A3046" s="283">
        <v>61570</v>
      </c>
      <c r="B3046" s="283" t="s">
        <v>14863</v>
      </c>
      <c r="C3046" s="283" t="s">
        <v>14864</v>
      </c>
      <c r="D3046" s="283" t="s">
        <v>1546</v>
      </c>
    </row>
    <row r="3047" spans="1:5" x14ac:dyDescent="0.15">
      <c r="A3047" s="283">
        <v>61571</v>
      </c>
      <c r="B3047" s="283" t="s">
        <v>14865</v>
      </c>
      <c r="C3047" s="283" t="s">
        <v>14865</v>
      </c>
      <c r="D3047" s="283" t="s">
        <v>1546</v>
      </c>
    </row>
    <row r="3048" spans="1:5" x14ac:dyDescent="0.15">
      <c r="A3048" s="283">
        <v>61572</v>
      </c>
      <c r="B3048" s="283" t="s">
        <v>14866</v>
      </c>
      <c r="C3048" s="283" t="s">
        <v>14866</v>
      </c>
      <c r="D3048" s="283" t="s">
        <v>205</v>
      </c>
      <c r="E3048" s="283" t="s">
        <v>85</v>
      </c>
    </row>
    <row r="3049" spans="1:5" x14ac:dyDescent="0.15">
      <c r="A3049" s="283">
        <v>61573</v>
      </c>
      <c r="B3049" s="283" t="s">
        <v>14867</v>
      </c>
      <c r="C3049" s="283" t="s">
        <v>14868</v>
      </c>
      <c r="D3049" s="283" t="s">
        <v>701</v>
      </c>
    </row>
    <row r="3050" spans="1:5" x14ac:dyDescent="0.15">
      <c r="A3050" s="283">
        <v>61574</v>
      </c>
      <c r="B3050" s="283" t="s">
        <v>14869</v>
      </c>
      <c r="C3050" s="283" t="s">
        <v>14869</v>
      </c>
      <c r="D3050" s="283" t="s">
        <v>137</v>
      </c>
      <c r="E3050" s="283" t="s">
        <v>282</v>
      </c>
    </row>
    <row r="3051" spans="1:5" x14ac:dyDescent="0.15">
      <c r="A3051" s="283">
        <v>61575</v>
      </c>
      <c r="B3051" s="283" t="s">
        <v>14870</v>
      </c>
      <c r="C3051" s="283" t="s">
        <v>14870</v>
      </c>
      <c r="D3051" s="283" t="s">
        <v>14871</v>
      </c>
    </row>
    <row r="3052" spans="1:5" x14ac:dyDescent="0.15">
      <c r="A3052" s="283">
        <v>61578</v>
      </c>
      <c r="B3052" s="283" t="s">
        <v>14872</v>
      </c>
      <c r="C3052" s="283" t="s">
        <v>14872</v>
      </c>
      <c r="D3052" s="283" t="s">
        <v>433</v>
      </c>
    </row>
    <row r="3053" spans="1:5" x14ac:dyDescent="0.15">
      <c r="A3053" s="283">
        <v>61579</v>
      </c>
      <c r="B3053" s="283" t="s">
        <v>14873</v>
      </c>
      <c r="C3053" s="283" t="s">
        <v>14873</v>
      </c>
      <c r="D3053" s="283" t="s">
        <v>267</v>
      </c>
      <c r="E3053" s="283" t="s">
        <v>85</v>
      </c>
    </row>
    <row r="3054" spans="1:5" x14ac:dyDescent="0.15">
      <c r="A3054" s="283">
        <v>61580</v>
      </c>
      <c r="B3054" s="283" t="s">
        <v>14874</v>
      </c>
      <c r="C3054" s="283" t="s">
        <v>14875</v>
      </c>
      <c r="D3054" s="283" t="s">
        <v>298</v>
      </c>
      <c r="E3054" s="283" t="s">
        <v>149</v>
      </c>
    </row>
    <row r="3055" spans="1:5" x14ac:dyDescent="0.15">
      <c r="A3055" s="283">
        <v>61581</v>
      </c>
      <c r="B3055" s="283" t="s">
        <v>14876</v>
      </c>
      <c r="C3055" s="283" t="s">
        <v>14877</v>
      </c>
      <c r="D3055" s="283" t="s">
        <v>14291</v>
      </c>
    </row>
    <row r="3056" spans="1:5" x14ac:dyDescent="0.15">
      <c r="A3056" s="283">
        <v>61583</v>
      </c>
      <c r="B3056" s="283" t="s">
        <v>14878</v>
      </c>
      <c r="C3056" s="283" t="s">
        <v>14878</v>
      </c>
      <c r="D3056" s="283" t="s">
        <v>686</v>
      </c>
      <c r="E3056" s="283" t="s">
        <v>100</v>
      </c>
    </row>
    <row r="3057" spans="1:5" x14ac:dyDescent="0.15">
      <c r="A3057" s="283">
        <v>61584</v>
      </c>
      <c r="B3057" s="283" t="s">
        <v>14879</v>
      </c>
      <c r="C3057" s="283" t="s">
        <v>14880</v>
      </c>
      <c r="D3057" s="283" t="s">
        <v>14881</v>
      </c>
    </row>
    <row r="3058" spans="1:5" x14ac:dyDescent="0.15">
      <c r="A3058" s="283">
        <v>61585</v>
      </c>
      <c r="B3058" s="283" t="s">
        <v>14882</v>
      </c>
      <c r="C3058" s="283" t="s">
        <v>14882</v>
      </c>
      <c r="D3058" s="283" t="s">
        <v>151</v>
      </c>
      <c r="E3058" s="283" t="s">
        <v>149</v>
      </c>
    </row>
    <row r="3059" spans="1:5" x14ac:dyDescent="0.15">
      <c r="A3059" s="283">
        <v>61586</v>
      </c>
      <c r="B3059" s="283" t="s">
        <v>14883</v>
      </c>
      <c r="C3059" s="283" t="s">
        <v>14883</v>
      </c>
      <c r="D3059" s="283" t="s">
        <v>1271</v>
      </c>
    </row>
    <row r="3060" spans="1:5" x14ac:dyDescent="0.15">
      <c r="A3060" s="283">
        <v>61587</v>
      </c>
      <c r="B3060" s="283" t="s">
        <v>14884</v>
      </c>
      <c r="C3060" s="283" t="s">
        <v>14885</v>
      </c>
      <c r="D3060" s="283" t="s">
        <v>2731</v>
      </c>
      <c r="E3060" s="283" t="s">
        <v>85</v>
      </c>
    </row>
    <row r="3061" spans="1:5" x14ac:dyDescent="0.15">
      <c r="A3061" s="283">
        <v>61588</v>
      </c>
      <c r="B3061" s="283" t="s">
        <v>14886</v>
      </c>
      <c r="C3061" s="283" t="s">
        <v>14886</v>
      </c>
      <c r="D3061" s="283" t="s">
        <v>2731</v>
      </c>
    </row>
    <row r="3062" spans="1:5" x14ac:dyDescent="0.15">
      <c r="A3062" s="283">
        <v>61589</v>
      </c>
      <c r="B3062" s="283" t="s">
        <v>14887</v>
      </c>
      <c r="C3062" s="283" t="s">
        <v>14887</v>
      </c>
      <c r="D3062" s="283" t="s">
        <v>1504</v>
      </c>
      <c r="E3062" s="283" t="s">
        <v>85</v>
      </c>
    </row>
    <row r="3063" spans="1:5" x14ac:dyDescent="0.15">
      <c r="A3063" s="283">
        <v>61590</v>
      </c>
      <c r="B3063" s="283" t="s">
        <v>14888</v>
      </c>
      <c r="C3063" s="283" t="s">
        <v>14888</v>
      </c>
      <c r="D3063" s="283" t="s">
        <v>1499</v>
      </c>
      <c r="E3063" s="283" t="s">
        <v>85</v>
      </c>
    </row>
    <row r="3064" spans="1:5" x14ac:dyDescent="0.15">
      <c r="A3064" s="283">
        <v>61591</v>
      </c>
      <c r="B3064" s="283" t="s">
        <v>14889</v>
      </c>
      <c r="C3064" s="283" t="s">
        <v>14889</v>
      </c>
      <c r="D3064" s="283" t="s">
        <v>285</v>
      </c>
      <c r="E3064" s="283" t="s">
        <v>85</v>
      </c>
    </row>
    <row r="3065" spans="1:5" x14ac:dyDescent="0.15">
      <c r="A3065" s="283">
        <v>61592</v>
      </c>
      <c r="B3065" s="283" t="s">
        <v>15736</v>
      </c>
      <c r="C3065" s="283" t="s">
        <v>15736</v>
      </c>
      <c r="D3065" s="283" t="s">
        <v>13151</v>
      </c>
      <c r="E3065" s="283" t="s">
        <v>100</v>
      </c>
    </row>
    <row r="3066" spans="1:5" x14ac:dyDescent="0.15">
      <c r="A3066" s="283">
        <v>61593</v>
      </c>
      <c r="B3066" s="283" t="s">
        <v>14890</v>
      </c>
      <c r="C3066" s="283" t="s">
        <v>14890</v>
      </c>
      <c r="D3066" s="283" t="s">
        <v>368</v>
      </c>
    </row>
    <row r="3067" spans="1:5" x14ac:dyDescent="0.15">
      <c r="A3067" s="283">
        <v>61594</v>
      </c>
      <c r="B3067" s="283" t="s">
        <v>14891</v>
      </c>
      <c r="C3067" s="283" t="s">
        <v>14891</v>
      </c>
      <c r="D3067" s="283" t="s">
        <v>151</v>
      </c>
    </row>
    <row r="3068" spans="1:5" x14ac:dyDescent="0.15">
      <c r="A3068" s="283">
        <v>61595</v>
      </c>
      <c r="B3068" s="283" t="s">
        <v>14892</v>
      </c>
      <c r="C3068" s="283" t="s">
        <v>14892</v>
      </c>
      <c r="D3068" s="283" t="s">
        <v>260</v>
      </c>
      <c r="E3068" s="283" t="s">
        <v>282</v>
      </c>
    </row>
    <row r="3069" spans="1:5" x14ac:dyDescent="0.15">
      <c r="A3069" s="283">
        <v>61596</v>
      </c>
      <c r="B3069" s="283" t="s">
        <v>14893</v>
      </c>
      <c r="C3069" s="283" t="s">
        <v>14894</v>
      </c>
      <c r="D3069" s="283" t="s">
        <v>260</v>
      </c>
    </row>
    <row r="3070" spans="1:5" x14ac:dyDescent="0.15">
      <c r="A3070" s="283">
        <v>61597</v>
      </c>
      <c r="B3070" s="283" t="s">
        <v>14895</v>
      </c>
      <c r="C3070" s="283" t="s">
        <v>14896</v>
      </c>
      <c r="D3070" s="283" t="s">
        <v>2641</v>
      </c>
      <c r="E3070" s="283" t="s">
        <v>979</v>
      </c>
    </row>
    <row r="3071" spans="1:5" x14ac:dyDescent="0.15">
      <c r="A3071" s="283">
        <v>61598</v>
      </c>
      <c r="B3071" s="283" t="s">
        <v>14897</v>
      </c>
      <c r="C3071" s="283" t="s">
        <v>14897</v>
      </c>
      <c r="D3071" s="283" t="s">
        <v>289</v>
      </c>
      <c r="E3071" s="283" t="s">
        <v>85</v>
      </c>
    </row>
    <row r="3072" spans="1:5" x14ac:dyDescent="0.15">
      <c r="A3072" s="283">
        <v>61600</v>
      </c>
      <c r="B3072" s="283" t="s">
        <v>14898</v>
      </c>
      <c r="C3072" s="283" t="s">
        <v>14898</v>
      </c>
      <c r="D3072" s="283" t="s">
        <v>139</v>
      </c>
      <c r="E3072" s="283" t="s">
        <v>85</v>
      </c>
    </row>
    <row r="3073" spans="1:5" x14ac:dyDescent="0.15">
      <c r="A3073" s="283">
        <v>61601</v>
      </c>
      <c r="B3073" s="283" t="s">
        <v>14899</v>
      </c>
      <c r="C3073" s="283" t="s">
        <v>14899</v>
      </c>
      <c r="D3073" s="283" t="s">
        <v>890</v>
      </c>
      <c r="E3073" s="283" t="s">
        <v>85</v>
      </c>
    </row>
    <row r="3074" spans="1:5" x14ac:dyDescent="0.15">
      <c r="A3074" s="283">
        <v>61602</v>
      </c>
      <c r="B3074" s="283" t="s">
        <v>14900</v>
      </c>
      <c r="C3074" s="283" t="s">
        <v>14900</v>
      </c>
      <c r="D3074" s="283" t="s">
        <v>139</v>
      </c>
      <c r="E3074" s="283" t="s">
        <v>85</v>
      </c>
    </row>
    <row r="3075" spans="1:5" x14ac:dyDescent="0.15">
      <c r="A3075" s="283">
        <v>61603</v>
      </c>
      <c r="B3075" s="283" t="s">
        <v>14901</v>
      </c>
      <c r="C3075" s="283" t="s">
        <v>14901</v>
      </c>
      <c r="D3075" s="283" t="s">
        <v>411</v>
      </c>
    </row>
    <row r="3076" spans="1:5" x14ac:dyDescent="0.15">
      <c r="A3076" s="283">
        <v>61604</v>
      </c>
      <c r="B3076" s="283" t="s">
        <v>14902</v>
      </c>
      <c r="C3076" s="283" t="s">
        <v>14903</v>
      </c>
      <c r="D3076" s="283" t="s">
        <v>462</v>
      </c>
    </row>
    <row r="3077" spans="1:5" x14ac:dyDescent="0.15">
      <c r="A3077" s="283">
        <v>61605</v>
      </c>
      <c r="B3077" s="283" t="s">
        <v>14904</v>
      </c>
      <c r="C3077" s="283" t="s">
        <v>14905</v>
      </c>
      <c r="D3077" s="283" t="s">
        <v>2669</v>
      </c>
      <c r="E3077" s="283" t="s">
        <v>100</v>
      </c>
    </row>
    <row r="3078" spans="1:5" x14ac:dyDescent="0.15">
      <c r="A3078" s="283">
        <v>61606</v>
      </c>
      <c r="B3078" s="283" t="s">
        <v>14906</v>
      </c>
      <c r="C3078" s="283" t="s">
        <v>14907</v>
      </c>
      <c r="D3078" s="283" t="s">
        <v>664</v>
      </c>
    </row>
    <row r="3079" spans="1:5" x14ac:dyDescent="0.15">
      <c r="A3079" s="283">
        <v>61607</v>
      </c>
      <c r="B3079" s="283" t="s">
        <v>14908</v>
      </c>
      <c r="C3079" s="283" t="s">
        <v>14909</v>
      </c>
      <c r="D3079" s="283" t="s">
        <v>464</v>
      </c>
    </row>
    <row r="3080" spans="1:5" x14ac:dyDescent="0.15">
      <c r="A3080" s="283">
        <v>61608</v>
      </c>
      <c r="B3080" s="283" t="s">
        <v>14910</v>
      </c>
      <c r="C3080" s="283" t="s">
        <v>14910</v>
      </c>
      <c r="D3080" s="283" t="s">
        <v>269</v>
      </c>
    </row>
    <row r="3081" spans="1:5" x14ac:dyDescent="0.15">
      <c r="A3081" s="283">
        <v>61609</v>
      </c>
      <c r="B3081" s="283" t="s">
        <v>14911</v>
      </c>
      <c r="C3081" s="283" t="s">
        <v>14912</v>
      </c>
      <c r="D3081" s="283" t="s">
        <v>1866</v>
      </c>
      <c r="E3081" s="283" t="s">
        <v>85</v>
      </c>
    </row>
    <row r="3082" spans="1:5" x14ac:dyDescent="0.15">
      <c r="A3082" s="283">
        <v>61610</v>
      </c>
      <c r="B3082" s="283" t="s">
        <v>14913</v>
      </c>
      <c r="C3082" s="283" t="s">
        <v>14913</v>
      </c>
      <c r="D3082" s="283" t="s">
        <v>144</v>
      </c>
      <c r="E3082" s="283" t="s">
        <v>85</v>
      </c>
    </row>
    <row r="3083" spans="1:5" x14ac:dyDescent="0.15">
      <c r="A3083" s="283">
        <v>61611</v>
      </c>
      <c r="B3083" s="283" t="s">
        <v>14914</v>
      </c>
      <c r="C3083" s="283" t="s">
        <v>14914</v>
      </c>
      <c r="D3083" s="283" t="s">
        <v>652</v>
      </c>
    </row>
    <row r="3084" spans="1:5" x14ac:dyDescent="0.15">
      <c r="A3084" s="283">
        <v>61612</v>
      </c>
      <c r="B3084" s="283" t="s">
        <v>14915</v>
      </c>
      <c r="C3084" s="283" t="s">
        <v>14915</v>
      </c>
      <c r="D3084" s="283" t="s">
        <v>544</v>
      </c>
      <c r="E3084" s="283" t="s">
        <v>85</v>
      </c>
    </row>
    <row r="3085" spans="1:5" x14ac:dyDescent="0.15">
      <c r="A3085" s="283">
        <v>61614</v>
      </c>
      <c r="B3085" s="283" t="s">
        <v>14916</v>
      </c>
      <c r="C3085" s="283" t="s">
        <v>14916</v>
      </c>
      <c r="D3085" s="283" t="s">
        <v>166</v>
      </c>
    </row>
    <row r="3086" spans="1:5" x14ac:dyDescent="0.15">
      <c r="A3086" s="283">
        <v>61615</v>
      </c>
      <c r="B3086" s="283" t="s">
        <v>14917</v>
      </c>
      <c r="C3086" s="283" t="s">
        <v>14917</v>
      </c>
      <c r="D3086" s="283" t="s">
        <v>166</v>
      </c>
    </row>
    <row r="3087" spans="1:5" x14ac:dyDescent="0.15">
      <c r="A3087" s="283">
        <v>61616</v>
      </c>
      <c r="B3087" s="283" t="s">
        <v>14918</v>
      </c>
      <c r="C3087" s="283" t="s">
        <v>14918</v>
      </c>
      <c r="D3087" s="283" t="s">
        <v>166</v>
      </c>
      <c r="E3087" s="283" t="s">
        <v>85</v>
      </c>
    </row>
    <row r="3088" spans="1:5" x14ac:dyDescent="0.15">
      <c r="A3088" s="283">
        <v>61617</v>
      </c>
      <c r="B3088" s="283" t="s">
        <v>14919</v>
      </c>
      <c r="C3088" s="283" t="s">
        <v>14919</v>
      </c>
      <c r="D3088" s="283" t="s">
        <v>988</v>
      </c>
    </row>
    <row r="3089" spans="1:5" x14ac:dyDescent="0.15">
      <c r="A3089" s="283">
        <v>61618</v>
      </c>
      <c r="B3089" s="283" t="s">
        <v>14920</v>
      </c>
      <c r="C3089" s="283" t="s">
        <v>14920</v>
      </c>
      <c r="D3089" s="283" t="s">
        <v>468</v>
      </c>
    </row>
    <row r="3090" spans="1:5" x14ac:dyDescent="0.15">
      <c r="A3090" s="283">
        <v>61619</v>
      </c>
      <c r="B3090" s="283" t="s">
        <v>14921</v>
      </c>
      <c r="C3090" s="283" t="s">
        <v>14921</v>
      </c>
      <c r="D3090" s="283" t="s">
        <v>139</v>
      </c>
    </row>
    <row r="3091" spans="1:5" x14ac:dyDescent="0.15">
      <c r="A3091" s="283">
        <v>61620</v>
      </c>
      <c r="B3091" s="283" t="s">
        <v>14922</v>
      </c>
      <c r="C3091" s="283" t="s">
        <v>14922</v>
      </c>
      <c r="D3091" s="283" t="s">
        <v>13176</v>
      </c>
      <c r="E3091" s="283" t="s">
        <v>85</v>
      </c>
    </row>
    <row r="3092" spans="1:5" x14ac:dyDescent="0.15">
      <c r="A3092" s="283">
        <v>61621</v>
      </c>
      <c r="B3092" s="283" t="s">
        <v>14923</v>
      </c>
      <c r="C3092" s="283" t="s">
        <v>14923</v>
      </c>
      <c r="D3092" s="283" t="s">
        <v>2819</v>
      </c>
    </row>
    <row r="3093" spans="1:5" x14ac:dyDescent="0.15">
      <c r="A3093" s="283">
        <v>61622</v>
      </c>
      <c r="B3093" s="283" t="s">
        <v>14924</v>
      </c>
      <c r="C3093" s="283" t="s">
        <v>14924</v>
      </c>
      <c r="D3093" s="283" t="s">
        <v>156</v>
      </c>
    </row>
    <row r="3094" spans="1:5" x14ac:dyDescent="0.15">
      <c r="A3094" s="283">
        <v>61623</v>
      </c>
      <c r="B3094" s="283" t="s">
        <v>14925</v>
      </c>
      <c r="C3094" s="283" t="s">
        <v>14925</v>
      </c>
      <c r="D3094" s="283" t="s">
        <v>156</v>
      </c>
    </row>
    <row r="3095" spans="1:5" x14ac:dyDescent="0.15">
      <c r="A3095" s="283">
        <v>61625</v>
      </c>
      <c r="B3095" s="283" t="s">
        <v>14926</v>
      </c>
      <c r="C3095" s="283" t="s">
        <v>14926</v>
      </c>
      <c r="D3095" s="283" t="s">
        <v>269</v>
      </c>
      <c r="E3095" s="283" t="s">
        <v>85</v>
      </c>
    </row>
    <row r="3096" spans="1:5" x14ac:dyDescent="0.15">
      <c r="A3096" s="283">
        <v>61626</v>
      </c>
      <c r="B3096" s="283" t="s">
        <v>14927</v>
      </c>
      <c r="C3096" s="283" t="s">
        <v>14927</v>
      </c>
      <c r="D3096" s="283" t="s">
        <v>425</v>
      </c>
      <c r="E3096" s="283" t="s">
        <v>85</v>
      </c>
    </row>
    <row r="3097" spans="1:5" x14ac:dyDescent="0.15">
      <c r="A3097" s="283">
        <v>61627</v>
      </c>
      <c r="B3097" s="283" t="s">
        <v>14928</v>
      </c>
      <c r="C3097" s="283" t="s">
        <v>14928</v>
      </c>
      <c r="D3097" s="283" t="s">
        <v>221</v>
      </c>
    </row>
    <row r="3098" spans="1:5" x14ac:dyDescent="0.15">
      <c r="A3098" s="283">
        <v>61628</v>
      </c>
      <c r="B3098" s="283" t="s">
        <v>14929</v>
      </c>
      <c r="C3098" s="283" t="s">
        <v>14929</v>
      </c>
      <c r="D3098" s="283" t="s">
        <v>221</v>
      </c>
    </row>
    <row r="3099" spans="1:5" x14ac:dyDescent="0.15">
      <c r="A3099" s="283">
        <v>61629</v>
      </c>
      <c r="B3099" s="283" t="s">
        <v>14930</v>
      </c>
      <c r="C3099" s="283" t="s">
        <v>14931</v>
      </c>
      <c r="D3099" s="283" t="s">
        <v>277</v>
      </c>
    </row>
    <row r="3100" spans="1:5" x14ac:dyDescent="0.15">
      <c r="A3100" s="283">
        <v>61630</v>
      </c>
      <c r="B3100" s="283" t="s">
        <v>14932</v>
      </c>
      <c r="C3100" s="283" t="s">
        <v>14932</v>
      </c>
      <c r="D3100" s="283" t="s">
        <v>956</v>
      </c>
      <c r="E3100" s="283" t="s">
        <v>100</v>
      </c>
    </row>
    <row r="3101" spans="1:5" x14ac:dyDescent="0.15">
      <c r="A3101" s="283">
        <v>61631</v>
      </c>
      <c r="B3101" s="283" t="s">
        <v>15737</v>
      </c>
      <c r="C3101" s="283" t="s">
        <v>15737</v>
      </c>
      <c r="D3101" s="283" t="s">
        <v>684</v>
      </c>
    </row>
    <row r="3102" spans="1:5" x14ac:dyDescent="0.15">
      <c r="A3102" s="283">
        <v>61632</v>
      </c>
      <c r="B3102" s="283" t="s">
        <v>14933</v>
      </c>
      <c r="C3102" s="283" t="s">
        <v>14933</v>
      </c>
      <c r="D3102" s="283" t="s">
        <v>666</v>
      </c>
    </row>
    <row r="3103" spans="1:5" x14ac:dyDescent="0.15">
      <c r="A3103" s="283">
        <v>61633</v>
      </c>
      <c r="B3103" s="283" t="s">
        <v>14934</v>
      </c>
      <c r="C3103" s="283" t="s">
        <v>14934</v>
      </c>
      <c r="D3103" s="283" t="s">
        <v>151</v>
      </c>
    </row>
    <row r="3104" spans="1:5" x14ac:dyDescent="0.15">
      <c r="A3104" s="283">
        <v>61635</v>
      </c>
      <c r="B3104" s="283" t="s">
        <v>14935</v>
      </c>
      <c r="C3104" s="283" t="s">
        <v>14936</v>
      </c>
      <c r="D3104" s="283" t="s">
        <v>354</v>
      </c>
    </row>
    <row r="3105" spans="1:5" x14ac:dyDescent="0.15">
      <c r="A3105" s="283">
        <v>61636</v>
      </c>
      <c r="B3105" s="283" t="s">
        <v>14937</v>
      </c>
      <c r="C3105" s="283" t="s">
        <v>14937</v>
      </c>
      <c r="D3105" s="283" t="s">
        <v>267</v>
      </c>
      <c r="E3105" s="283" t="s">
        <v>85</v>
      </c>
    </row>
    <row r="3106" spans="1:5" x14ac:dyDescent="0.15">
      <c r="A3106" s="283">
        <v>61637</v>
      </c>
      <c r="B3106" s="283" t="s">
        <v>14938</v>
      </c>
      <c r="C3106" s="283" t="s">
        <v>14938</v>
      </c>
      <c r="D3106" s="283" t="s">
        <v>734</v>
      </c>
    </row>
    <row r="3107" spans="1:5" x14ac:dyDescent="0.15">
      <c r="A3107" s="283">
        <v>61638</v>
      </c>
      <c r="B3107" s="283" t="s">
        <v>14939</v>
      </c>
      <c r="C3107" s="283" t="s">
        <v>14939</v>
      </c>
      <c r="D3107" s="283" t="s">
        <v>139</v>
      </c>
      <c r="E3107" s="283" t="s">
        <v>85</v>
      </c>
    </row>
    <row r="3108" spans="1:5" x14ac:dyDescent="0.15">
      <c r="A3108" s="283">
        <v>61639</v>
      </c>
      <c r="B3108" s="283" t="s">
        <v>14940</v>
      </c>
      <c r="C3108" s="283" t="s">
        <v>14940</v>
      </c>
      <c r="D3108" s="283" t="s">
        <v>580</v>
      </c>
    </row>
    <row r="3109" spans="1:5" x14ac:dyDescent="0.15">
      <c r="A3109" s="283">
        <v>61640</v>
      </c>
      <c r="B3109" s="283" t="s">
        <v>14941</v>
      </c>
      <c r="C3109" s="283" t="s">
        <v>14941</v>
      </c>
      <c r="D3109" s="283" t="s">
        <v>191</v>
      </c>
    </row>
    <row r="3110" spans="1:5" x14ac:dyDescent="0.15">
      <c r="A3110" s="283">
        <v>61641</v>
      </c>
      <c r="B3110" s="283" t="s">
        <v>14942</v>
      </c>
      <c r="C3110" s="283" t="s">
        <v>14942</v>
      </c>
      <c r="D3110" s="283" t="s">
        <v>571</v>
      </c>
      <c r="E3110" s="283" t="s">
        <v>85</v>
      </c>
    </row>
    <row r="3111" spans="1:5" x14ac:dyDescent="0.15">
      <c r="A3111" s="283">
        <v>61642</v>
      </c>
      <c r="B3111" s="283" t="s">
        <v>14943</v>
      </c>
      <c r="C3111" s="283" t="s">
        <v>14943</v>
      </c>
      <c r="D3111" s="283" t="s">
        <v>205</v>
      </c>
      <c r="E3111" s="283" t="s">
        <v>85</v>
      </c>
    </row>
    <row r="3112" spans="1:5" x14ac:dyDescent="0.15">
      <c r="A3112" s="283">
        <v>61643</v>
      </c>
      <c r="B3112" s="283" t="s">
        <v>15738</v>
      </c>
      <c r="C3112" s="283" t="s">
        <v>15739</v>
      </c>
      <c r="D3112" s="283" t="s">
        <v>407</v>
      </c>
      <c r="E3112" s="283" t="s">
        <v>282</v>
      </c>
    </row>
    <row r="3113" spans="1:5" x14ac:dyDescent="0.15">
      <c r="A3113" s="283">
        <v>61644</v>
      </c>
      <c r="B3113" s="283" t="s">
        <v>14944</v>
      </c>
      <c r="C3113" s="283" t="s">
        <v>14944</v>
      </c>
      <c r="D3113" s="283" t="s">
        <v>571</v>
      </c>
      <c r="E3113" s="283" t="s">
        <v>149</v>
      </c>
    </row>
    <row r="3114" spans="1:5" x14ac:dyDescent="0.15">
      <c r="A3114" s="283">
        <v>61645</v>
      </c>
      <c r="B3114" s="283" t="s">
        <v>14945</v>
      </c>
      <c r="C3114" s="283" t="s">
        <v>14946</v>
      </c>
      <c r="D3114" s="283" t="s">
        <v>571</v>
      </c>
    </row>
    <row r="3115" spans="1:5" x14ac:dyDescent="0.15">
      <c r="A3115" s="283">
        <v>61646</v>
      </c>
      <c r="B3115" s="283" t="s">
        <v>14947</v>
      </c>
      <c r="C3115" s="283" t="s">
        <v>14947</v>
      </c>
      <c r="D3115" s="283" t="s">
        <v>210</v>
      </c>
      <c r="E3115" s="283" t="s">
        <v>85</v>
      </c>
    </row>
    <row r="3116" spans="1:5" x14ac:dyDescent="0.15">
      <c r="A3116" s="283">
        <v>61648</v>
      </c>
      <c r="B3116" s="283" t="s">
        <v>14948</v>
      </c>
      <c r="C3116" s="283" t="s">
        <v>14948</v>
      </c>
      <c r="D3116" s="283" t="s">
        <v>1546</v>
      </c>
    </row>
    <row r="3117" spans="1:5" x14ac:dyDescent="0.15">
      <c r="A3117" s="283">
        <v>61649</v>
      </c>
      <c r="B3117" s="283" t="s">
        <v>14949</v>
      </c>
      <c r="C3117" s="283" t="s">
        <v>14949</v>
      </c>
      <c r="D3117" s="283" t="s">
        <v>596</v>
      </c>
      <c r="E3117" s="283" t="s">
        <v>85</v>
      </c>
    </row>
    <row r="3118" spans="1:5" x14ac:dyDescent="0.15">
      <c r="A3118" s="283">
        <v>61650</v>
      </c>
      <c r="B3118" s="283" t="s">
        <v>14950</v>
      </c>
      <c r="C3118" s="283" t="s">
        <v>14951</v>
      </c>
      <c r="D3118" s="283" t="s">
        <v>134</v>
      </c>
    </row>
    <row r="3119" spans="1:5" x14ac:dyDescent="0.15">
      <c r="A3119" s="283">
        <v>61651</v>
      </c>
      <c r="B3119" s="283" t="s">
        <v>14952</v>
      </c>
      <c r="C3119" s="283" t="s">
        <v>14952</v>
      </c>
      <c r="D3119" s="283" t="s">
        <v>137</v>
      </c>
      <c r="E3119" s="283" t="s">
        <v>820</v>
      </c>
    </row>
    <row r="3120" spans="1:5" x14ac:dyDescent="0.15">
      <c r="A3120" s="283">
        <v>61652</v>
      </c>
      <c r="B3120" s="283" t="s">
        <v>14953</v>
      </c>
      <c r="C3120" s="283" t="s">
        <v>14953</v>
      </c>
      <c r="D3120" s="283" t="s">
        <v>14954</v>
      </c>
      <c r="E3120" s="283" t="s">
        <v>85</v>
      </c>
    </row>
    <row r="3121" spans="1:5" x14ac:dyDescent="0.15">
      <c r="A3121" s="283">
        <v>61654</v>
      </c>
      <c r="B3121" s="283" t="s">
        <v>14955</v>
      </c>
      <c r="C3121" s="283" t="s">
        <v>14955</v>
      </c>
      <c r="D3121" s="283" t="s">
        <v>368</v>
      </c>
    </row>
    <row r="3122" spans="1:5" x14ac:dyDescent="0.15">
      <c r="A3122" s="283">
        <v>61655</v>
      </c>
      <c r="B3122" s="283" t="s">
        <v>14956</v>
      </c>
      <c r="C3122" s="283" t="s">
        <v>14956</v>
      </c>
      <c r="D3122" s="283" t="s">
        <v>368</v>
      </c>
    </row>
    <row r="3123" spans="1:5" x14ac:dyDescent="0.15">
      <c r="A3123" s="283">
        <v>61656</v>
      </c>
      <c r="B3123" s="283" t="s">
        <v>14957</v>
      </c>
      <c r="C3123" s="283" t="s">
        <v>14958</v>
      </c>
      <c r="D3123" s="283" t="s">
        <v>554</v>
      </c>
      <c r="E3123" s="283" t="s">
        <v>85</v>
      </c>
    </row>
    <row r="3124" spans="1:5" x14ac:dyDescent="0.15">
      <c r="A3124" s="283">
        <v>61657</v>
      </c>
      <c r="B3124" s="283" t="s">
        <v>14959</v>
      </c>
      <c r="C3124" s="283" t="s">
        <v>14959</v>
      </c>
      <c r="D3124" s="283" t="s">
        <v>867</v>
      </c>
      <c r="E3124" s="283" t="s">
        <v>85</v>
      </c>
    </row>
    <row r="3125" spans="1:5" x14ac:dyDescent="0.15">
      <c r="A3125" s="283">
        <v>61658</v>
      </c>
      <c r="B3125" s="283" t="s">
        <v>14960</v>
      </c>
      <c r="C3125" s="283" t="s">
        <v>14960</v>
      </c>
      <c r="D3125" s="283" t="s">
        <v>867</v>
      </c>
      <c r="E3125" s="283" t="s">
        <v>85</v>
      </c>
    </row>
    <row r="3126" spans="1:5" x14ac:dyDescent="0.15">
      <c r="A3126" s="283">
        <v>61660</v>
      </c>
      <c r="B3126" s="283" t="s">
        <v>14961</v>
      </c>
      <c r="C3126" s="283" t="s">
        <v>14961</v>
      </c>
      <c r="D3126" s="283" t="s">
        <v>298</v>
      </c>
      <c r="E3126" s="283" t="s">
        <v>85</v>
      </c>
    </row>
    <row r="3127" spans="1:5" x14ac:dyDescent="0.15">
      <c r="A3127" s="283">
        <v>61661</v>
      </c>
      <c r="B3127" s="283" t="s">
        <v>14962</v>
      </c>
      <c r="C3127" s="283" t="s">
        <v>14962</v>
      </c>
      <c r="D3127" s="283" t="s">
        <v>289</v>
      </c>
      <c r="E3127" s="283" t="s">
        <v>85</v>
      </c>
    </row>
    <row r="3128" spans="1:5" x14ac:dyDescent="0.15">
      <c r="A3128" s="283">
        <v>61663</v>
      </c>
      <c r="B3128" s="283" t="s">
        <v>14963</v>
      </c>
      <c r="C3128" s="283" t="s">
        <v>14964</v>
      </c>
      <c r="D3128" s="283" t="s">
        <v>552</v>
      </c>
    </row>
    <row r="3129" spans="1:5" x14ac:dyDescent="0.15">
      <c r="A3129" s="283">
        <v>61664</v>
      </c>
      <c r="B3129" s="283" t="s">
        <v>14965</v>
      </c>
      <c r="C3129" s="283" t="s">
        <v>14965</v>
      </c>
      <c r="D3129" s="283" t="s">
        <v>464</v>
      </c>
    </row>
    <row r="3130" spans="1:5" x14ac:dyDescent="0.15">
      <c r="A3130" s="283">
        <v>61665</v>
      </c>
      <c r="B3130" s="283" t="s">
        <v>14966</v>
      </c>
      <c r="C3130" s="283" t="s">
        <v>14967</v>
      </c>
      <c r="D3130" s="283" t="s">
        <v>1003</v>
      </c>
    </row>
    <row r="3131" spans="1:5" x14ac:dyDescent="0.15">
      <c r="A3131" s="283">
        <v>61666</v>
      </c>
      <c r="B3131" s="283" t="s">
        <v>14968</v>
      </c>
      <c r="C3131" s="283" t="s">
        <v>14968</v>
      </c>
      <c r="D3131" s="283" t="s">
        <v>1536</v>
      </c>
    </row>
    <row r="3132" spans="1:5" x14ac:dyDescent="0.15">
      <c r="A3132" s="283">
        <v>61667</v>
      </c>
      <c r="B3132" s="283" t="s">
        <v>14969</v>
      </c>
      <c r="C3132" s="283" t="s">
        <v>14969</v>
      </c>
      <c r="D3132" s="283" t="s">
        <v>544</v>
      </c>
      <c r="E3132" s="283" t="s">
        <v>85</v>
      </c>
    </row>
    <row r="3133" spans="1:5" x14ac:dyDescent="0.15">
      <c r="A3133" s="283">
        <v>61668</v>
      </c>
      <c r="B3133" s="283" t="s">
        <v>14970</v>
      </c>
      <c r="C3133" s="283" t="s">
        <v>14970</v>
      </c>
      <c r="D3133" s="283" t="s">
        <v>988</v>
      </c>
    </row>
    <row r="3134" spans="1:5" x14ac:dyDescent="0.15">
      <c r="A3134" s="283">
        <v>61669</v>
      </c>
      <c r="B3134" s="283" t="s">
        <v>14971</v>
      </c>
      <c r="C3134" s="283" t="s">
        <v>14971</v>
      </c>
      <c r="D3134" s="283" t="s">
        <v>763</v>
      </c>
      <c r="E3134" s="283" t="s">
        <v>85</v>
      </c>
    </row>
    <row r="3135" spans="1:5" x14ac:dyDescent="0.15">
      <c r="A3135" s="283">
        <v>61670</v>
      </c>
      <c r="B3135" s="283" t="s">
        <v>14972</v>
      </c>
      <c r="C3135" s="283" t="s">
        <v>14972</v>
      </c>
      <c r="D3135" s="283" t="s">
        <v>808</v>
      </c>
      <c r="E3135" s="283" t="s">
        <v>149</v>
      </c>
    </row>
    <row r="3136" spans="1:5" x14ac:dyDescent="0.15">
      <c r="A3136" s="283">
        <v>61671</v>
      </c>
      <c r="B3136" s="283" t="s">
        <v>14973</v>
      </c>
      <c r="C3136" s="283" t="s">
        <v>14973</v>
      </c>
      <c r="D3136" s="283" t="s">
        <v>664</v>
      </c>
    </row>
    <row r="3137" spans="1:5" x14ac:dyDescent="0.15">
      <c r="A3137" s="283">
        <v>61672</v>
      </c>
      <c r="B3137" s="283" t="s">
        <v>14974</v>
      </c>
      <c r="C3137" s="283" t="s">
        <v>14415</v>
      </c>
      <c r="D3137" s="283" t="s">
        <v>276</v>
      </c>
    </row>
    <row r="3138" spans="1:5" x14ac:dyDescent="0.15">
      <c r="A3138" s="283">
        <v>61673</v>
      </c>
      <c r="B3138" s="283" t="s">
        <v>14975</v>
      </c>
      <c r="C3138" s="283" t="s">
        <v>14976</v>
      </c>
      <c r="D3138" s="283" t="s">
        <v>276</v>
      </c>
    </row>
    <row r="3139" spans="1:5" x14ac:dyDescent="0.15">
      <c r="A3139" s="283">
        <v>61676</v>
      </c>
      <c r="B3139" s="283" t="s">
        <v>14977</v>
      </c>
      <c r="C3139" s="283" t="s">
        <v>14978</v>
      </c>
      <c r="D3139" s="283" t="s">
        <v>118</v>
      </c>
      <c r="E3139" s="283" t="s">
        <v>149</v>
      </c>
    </row>
    <row r="3140" spans="1:5" x14ac:dyDescent="0.15">
      <c r="A3140" s="283">
        <v>61677</v>
      </c>
      <c r="B3140" s="283" t="s">
        <v>14979</v>
      </c>
      <c r="C3140" s="283" t="s">
        <v>14979</v>
      </c>
      <c r="D3140" s="283" t="s">
        <v>260</v>
      </c>
      <c r="E3140" s="283" t="s">
        <v>100</v>
      </c>
    </row>
    <row r="3141" spans="1:5" x14ac:dyDescent="0.15">
      <c r="A3141" s="283">
        <v>61680</v>
      </c>
      <c r="B3141" s="283" t="s">
        <v>14980</v>
      </c>
      <c r="C3141" s="283" t="s">
        <v>14980</v>
      </c>
      <c r="D3141" s="283" t="s">
        <v>489</v>
      </c>
      <c r="E3141" s="283" t="s">
        <v>85</v>
      </c>
    </row>
    <row r="3142" spans="1:5" x14ac:dyDescent="0.15">
      <c r="A3142" s="283">
        <v>61681</v>
      </c>
      <c r="B3142" s="283" t="s">
        <v>14981</v>
      </c>
      <c r="C3142" s="283" t="s">
        <v>14981</v>
      </c>
      <c r="D3142" s="283" t="s">
        <v>341</v>
      </c>
      <c r="E3142" s="283" t="s">
        <v>85</v>
      </c>
    </row>
    <row r="3143" spans="1:5" x14ac:dyDescent="0.15">
      <c r="A3143" s="283">
        <v>61682</v>
      </c>
      <c r="B3143" s="283" t="s">
        <v>14982</v>
      </c>
      <c r="C3143" s="283" t="s">
        <v>14983</v>
      </c>
      <c r="D3143" s="283" t="s">
        <v>416</v>
      </c>
      <c r="E3143" s="283" t="s">
        <v>85</v>
      </c>
    </row>
    <row r="3144" spans="1:5" x14ac:dyDescent="0.15">
      <c r="A3144" s="283">
        <v>61683</v>
      </c>
      <c r="B3144" s="283" t="s">
        <v>14984</v>
      </c>
      <c r="C3144" s="283" t="s">
        <v>14984</v>
      </c>
      <c r="D3144" s="283" t="s">
        <v>145</v>
      </c>
      <c r="E3144" s="283" t="s">
        <v>100</v>
      </c>
    </row>
    <row r="3145" spans="1:5" x14ac:dyDescent="0.15">
      <c r="A3145" s="283">
        <v>61684</v>
      </c>
      <c r="B3145" s="283" t="s">
        <v>14985</v>
      </c>
      <c r="C3145" s="283" t="s">
        <v>14985</v>
      </c>
      <c r="D3145" s="283" t="s">
        <v>201</v>
      </c>
    </row>
    <row r="3146" spans="1:5" x14ac:dyDescent="0.15">
      <c r="A3146" s="283">
        <v>61688</v>
      </c>
      <c r="B3146" s="283" t="s">
        <v>14986</v>
      </c>
      <c r="C3146" s="283" t="s">
        <v>14986</v>
      </c>
      <c r="D3146" s="283" t="s">
        <v>191</v>
      </c>
    </row>
    <row r="3147" spans="1:5" x14ac:dyDescent="0.15">
      <c r="A3147" s="283">
        <v>61690</v>
      </c>
      <c r="B3147" s="283" t="s">
        <v>14987</v>
      </c>
      <c r="C3147" s="283" t="s">
        <v>14987</v>
      </c>
      <c r="D3147" s="283" t="s">
        <v>2972</v>
      </c>
      <c r="E3147" s="283" t="s">
        <v>85</v>
      </c>
    </row>
    <row r="3148" spans="1:5" x14ac:dyDescent="0.15">
      <c r="A3148" s="283">
        <v>61691</v>
      </c>
      <c r="B3148" s="283" t="s">
        <v>14988</v>
      </c>
      <c r="C3148" s="283" t="s">
        <v>14988</v>
      </c>
      <c r="D3148" s="283" t="s">
        <v>411</v>
      </c>
    </row>
    <row r="3149" spans="1:5" x14ac:dyDescent="0.15">
      <c r="A3149" s="283">
        <v>61692</v>
      </c>
      <c r="B3149" s="283" t="s">
        <v>14989</v>
      </c>
      <c r="C3149" s="283" t="s">
        <v>14989</v>
      </c>
      <c r="D3149" s="283" t="s">
        <v>298</v>
      </c>
      <c r="E3149" s="283" t="s">
        <v>85</v>
      </c>
    </row>
    <row r="3150" spans="1:5" x14ac:dyDescent="0.15">
      <c r="A3150" s="283">
        <v>61693</v>
      </c>
      <c r="B3150" s="283" t="s">
        <v>14990</v>
      </c>
      <c r="C3150" s="283" t="s">
        <v>14990</v>
      </c>
      <c r="D3150" s="283" t="s">
        <v>2027</v>
      </c>
    </row>
    <row r="3151" spans="1:5" x14ac:dyDescent="0.15">
      <c r="A3151" s="283">
        <v>61694</v>
      </c>
      <c r="B3151" s="283" t="s">
        <v>15740</v>
      </c>
      <c r="C3151" s="283" t="s">
        <v>15741</v>
      </c>
      <c r="D3151" s="283" t="s">
        <v>15742</v>
      </c>
    </row>
    <row r="3152" spans="1:5" x14ac:dyDescent="0.15">
      <c r="A3152" s="283">
        <v>61695</v>
      </c>
      <c r="B3152" s="283" t="s">
        <v>14991</v>
      </c>
      <c r="C3152" s="283" t="s">
        <v>14991</v>
      </c>
      <c r="D3152" s="283" t="s">
        <v>2027</v>
      </c>
    </row>
    <row r="3153" spans="1:5" x14ac:dyDescent="0.15">
      <c r="A3153" s="283">
        <v>61696</v>
      </c>
      <c r="B3153" s="283" t="s">
        <v>15743</v>
      </c>
      <c r="C3153" s="283" t="s">
        <v>15744</v>
      </c>
      <c r="D3153" s="283" t="s">
        <v>462</v>
      </c>
      <c r="E3153" s="283" t="s">
        <v>85</v>
      </c>
    </row>
    <row r="3154" spans="1:5" x14ac:dyDescent="0.15">
      <c r="A3154" s="283">
        <v>61697</v>
      </c>
      <c r="B3154" s="283" t="s">
        <v>14992</v>
      </c>
      <c r="C3154" s="283" t="s">
        <v>14992</v>
      </c>
      <c r="D3154" s="283" t="s">
        <v>1784</v>
      </c>
    </row>
    <row r="3155" spans="1:5" x14ac:dyDescent="0.15">
      <c r="A3155" s="283">
        <v>61698</v>
      </c>
      <c r="B3155" s="283" t="s">
        <v>14993</v>
      </c>
      <c r="C3155" s="283" t="s">
        <v>14994</v>
      </c>
      <c r="D3155" s="283" t="s">
        <v>285</v>
      </c>
      <c r="E3155" s="283" t="s">
        <v>85</v>
      </c>
    </row>
    <row r="3156" spans="1:5" x14ac:dyDescent="0.15">
      <c r="A3156" s="283">
        <v>61699</v>
      </c>
      <c r="B3156" s="283" t="s">
        <v>14995</v>
      </c>
      <c r="C3156" s="283" t="s">
        <v>14995</v>
      </c>
      <c r="D3156" s="283" t="s">
        <v>285</v>
      </c>
      <c r="E3156" s="283" t="s">
        <v>85</v>
      </c>
    </row>
    <row r="3157" spans="1:5" x14ac:dyDescent="0.15">
      <c r="A3157" s="283">
        <v>61701</v>
      </c>
      <c r="B3157" s="283" t="s">
        <v>14996</v>
      </c>
      <c r="C3157" s="283" t="s">
        <v>14996</v>
      </c>
      <c r="D3157" s="283" t="s">
        <v>763</v>
      </c>
      <c r="E3157" s="283" t="s">
        <v>85</v>
      </c>
    </row>
    <row r="3158" spans="1:5" x14ac:dyDescent="0.15">
      <c r="A3158" s="283">
        <v>61702</v>
      </c>
      <c r="B3158" s="283" t="s">
        <v>14997</v>
      </c>
      <c r="C3158" s="283" t="s">
        <v>14997</v>
      </c>
      <c r="D3158" s="283" t="s">
        <v>147</v>
      </c>
      <c r="E3158" s="283" t="s">
        <v>85</v>
      </c>
    </row>
    <row r="3159" spans="1:5" x14ac:dyDescent="0.15">
      <c r="A3159" s="283">
        <v>61703</v>
      </c>
      <c r="B3159" s="283" t="s">
        <v>14998</v>
      </c>
      <c r="C3159" s="283" t="s">
        <v>14998</v>
      </c>
      <c r="D3159" s="283" t="s">
        <v>147</v>
      </c>
      <c r="E3159" s="283" t="s">
        <v>85</v>
      </c>
    </row>
    <row r="3160" spans="1:5" x14ac:dyDescent="0.15">
      <c r="A3160" s="283">
        <v>61704</v>
      </c>
      <c r="B3160" s="283" t="s">
        <v>14999</v>
      </c>
      <c r="C3160" s="283" t="s">
        <v>14999</v>
      </c>
      <c r="D3160" s="283" t="s">
        <v>3883</v>
      </c>
    </row>
    <row r="3161" spans="1:5" x14ac:dyDescent="0.15">
      <c r="A3161" s="283">
        <v>61705</v>
      </c>
      <c r="B3161" s="283" t="s">
        <v>15000</v>
      </c>
      <c r="C3161" s="283" t="s">
        <v>15000</v>
      </c>
      <c r="D3161" s="283" t="s">
        <v>367</v>
      </c>
      <c r="E3161" s="283" t="s">
        <v>100</v>
      </c>
    </row>
    <row r="3162" spans="1:5" x14ac:dyDescent="0.15">
      <c r="A3162" s="283">
        <v>61706</v>
      </c>
      <c r="B3162" s="283" t="s">
        <v>15001</v>
      </c>
      <c r="C3162" s="283" t="s">
        <v>15001</v>
      </c>
      <c r="D3162" s="283" t="s">
        <v>367</v>
      </c>
      <c r="E3162" s="283" t="s">
        <v>85</v>
      </c>
    </row>
    <row r="3163" spans="1:5" x14ac:dyDescent="0.15">
      <c r="A3163" s="283">
        <v>61707</v>
      </c>
      <c r="B3163" s="283" t="s">
        <v>15002</v>
      </c>
      <c r="C3163" s="283" t="s">
        <v>15002</v>
      </c>
      <c r="D3163" s="283" t="s">
        <v>422</v>
      </c>
    </row>
    <row r="3164" spans="1:5" x14ac:dyDescent="0.15">
      <c r="A3164" s="283">
        <v>61708</v>
      </c>
      <c r="B3164" s="283" t="s">
        <v>15003</v>
      </c>
      <c r="C3164" s="283" t="s">
        <v>15004</v>
      </c>
      <c r="D3164" s="283" t="s">
        <v>13103</v>
      </c>
      <c r="E3164" s="283" t="s">
        <v>85</v>
      </c>
    </row>
    <row r="3165" spans="1:5" x14ac:dyDescent="0.15">
      <c r="A3165" s="283">
        <v>61709</v>
      </c>
      <c r="B3165" s="283" t="s">
        <v>15005</v>
      </c>
      <c r="C3165" s="283" t="s">
        <v>15005</v>
      </c>
      <c r="D3165" s="283" t="s">
        <v>13103</v>
      </c>
      <c r="E3165" s="283" t="s">
        <v>85</v>
      </c>
    </row>
    <row r="3166" spans="1:5" x14ac:dyDescent="0.15">
      <c r="A3166" s="283">
        <v>61710</v>
      </c>
      <c r="B3166" s="283" t="s">
        <v>15006</v>
      </c>
      <c r="C3166" s="283" t="s">
        <v>15007</v>
      </c>
      <c r="D3166" s="283" t="s">
        <v>13103</v>
      </c>
      <c r="E3166" s="283" t="s">
        <v>85</v>
      </c>
    </row>
    <row r="3167" spans="1:5" x14ac:dyDescent="0.15">
      <c r="A3167" s="283">
        <v>61711</v>
      </c>
      <c r="B3167" s="283" t="s">
        <v>15008</v>
      </c>
      <c r="C3167" s="283" t="s">
        <v>15008</v>
      </c>
      <c r="D3167" s="283" t="s">
        <v>198</v>
      </c>
    </row>
    <row r="3168" spans="1:5" x14ac:dyDescent="0.15">
      <c r="A3168" s="283">
        <v>61712</v>
      </c>
      <c r="B3168" s="283" t="s">
        <v>15009</v>
      </c>
      <c r="C3168" s="283" t="s">
        <v>15009</v>
      </c>
      <c r="D3168" s="283" t="s">
        <v>1773</v>
      </c>
    </row>
    <row r="3169" spans="1:5" x14ac:dyDescent="0.15">
      <c r="A3169" s="283">
        <v>61713</v>
      </c>
      <c r="B3169" s="283" t="s">
        <v>15010</v>
      </c>
      <c r="C3169" s="283" t="s">
        <v>15010</v>
      </c>
      <c r="D3169" s="283" t="s">
        <v>15011</v>
      </c>
    </row>
    <row r="3170" spans="1:5" x14ac:dyDescent="0.15">
      <c r="A3170" s="283">
        <v>61714</v>
      </c>
      <c r="B3170" s="283" t="s">
        <v>15012</v>
      </c>
      <c r="C3170" s="283" t="s">
        <v>15013</v>
      </c>
      <c r="D3170" s="283" t="s">
        <v>1866</v>
      </c>
    </row>
    <row r="3171" spans="1:5" x14ac:dyDescent="0.15">
      <c r="A3171" s="283">
        <v>61715</v>
      </c>
      <c r="B3171" s="283" t="s">
        <v>15014</v>
      </c>
      <c r="C3171" s="283" t="s">
        <v>15014</v>
      </c>
      <c r="D3171" s="283" t="s">
        <v>414</v>
      </c>
    </row>
    <row r="3172" spans="1:5" x14ac:dyDescent="0.15">
      <c r="A3172" s="283">
        <v>61717</v>
      </c>
      <c r="B3172" s="283" t="s">
        <v>15015</v>
      </c>
      <c r="C3172" s="283" t="s">
        <v>15015</v>
      </c>
      <c r="D3172" s="283" t="s">
        <v>190</v>
      </c>
    </row>
    <row r="3173" spans="1:5" x14ac:dyDescent="0.15">
      <c r="A3173" s="283">
        <v>61718</v>
      </c>
      <c r="B3173" s="283" t="s">
        <v>15016</v>
      </c>
      <c r="C3173" s="283" t="s">
        <v>15016</v>
      </c>
      <c r="D3173" s="283" t="s">
        <v>524</v>
      </c>
    </row>
    <row r="3174" spans="1:5" x14ac:dyDescent="0.15">
      <c r="A3174" s="283">
        <v>61719</v>
      </c>
      <c r="B3174" s="283" t="s">
        <v>15017</v>
      </c>
      <c r="C3174" s="283" t="s">
        <v>15017</v>
      </c>
      <c r="D3174" s="283" t="s">
        <v>411</v>
      </c>
    </row>
    <row r="3175" spans="1:5" x14ac:dyDescent="0.15">
      <c r="A3175" s="283">
        <v>61720</v>
      </c>
      <c r="B3175" s="283" t="s">
        <v>15018</v>
      </c>
      <c r="C3175" s="283" t="s">
        <v>15018</v>
      </c>
      <c r="D3175" s="283" t="s">
        <v>411</v>
      </c>
    </row>
    <row r="3176" spans="1:5" x14ac:dyDescent="0.15">
      <c r="A3176" s="283">
        <v>61721</v>
      </c>
      <c r="B3176" s="283" t="s">
        <v>15019</v>
      </c>
      <c r="C3176" s="283" t="s">
        <v>15019</v>
      </c>
      <c r="D3176" s="283" t="s">
        <v>571</v>
      </c>
      <c r="E3176" s="283" t="s">
        <v>85</v>
      </c>
    </row>
    <row r="3177" spans="1:5" x14ac:dyDescent="0.15">
      <c r="A3177" s="283">
        <v>61722</v>
      </c>
      <c r="B3177" s="283" t="s">
        <v>15020</v>
      </c>
      <c r="C3177" s="283" t="s">
        <v>15021</v>
      </c>
      <c r="D3177" s="283" t="s">
        <v>1138</v>
      </c>
      <c r="E3177" s="283" t="s">
        <v>149</v>
      </c>
    </row>
    <row r="3178" spans="1:5" x14ac:dyDescent="0.15">
      <c r="A3178" s="283">
        <v>61723</v>
      </c>
      <c r="B3178" s="283" t="s">
        <v>15022</v>
      </c>
      <c r="C3178" s="283" t="s">
        <v>15022</v>
      </c>
      <c r="D3178" s="283" t="s">
        <v>666</v>
      </c>
    </row>
    <row r="3179" spans="1:5" x14ac:dyDescent="0.15">
      <c r="A3179" s="283">
        <v>61724</v>
      </c>
      <c r="B3179" s="283" t="s">
        <v>15023</v>
      </c>
      <c r="C3179" s="283" t="s">
        <v>15024</v>
      </c>
      <c r="D3179" s="283" t="s">
        <v>392</v>
      </c>
    </row>
    <row r="3180" spans="1:5" x14ac:dyDescent="0.15">
      <c r="A3180" s="283">
        <v>61725</v>
      </c>
      <c r="B3180" s="283" t="s">
        <v>15025</v>
      </c>
      <c r="C3180" s="283" t="s">
        <v>15026</v>
      </c>
      <c r="D3180" s="283" t="s">
        <v>89</v>
      </c>
    </row>
    <row r="3181" spans="1:5" x14ac:dyDescent="0.15">
      <c r="A3181" s="283">
        <v>61726</v>
      </c>
      <c r="B3181" s="283" t="s">
        <v>15027</v>
      </c>
      <c r="C3181" s="283" t="s">
        <v>15028</v>
      </c>
      <c r="D3181" s="283" t="s">
        <v>134</v>
      </c>
    </row>
    <row r="3182" spans="1:5" x14ac:dyDescent="0.15">
      <c r="A3182" s="283">
        <v>61727</v>
      </c>
      <c r="B3182" s="283" t="s">
        <v>15029</v>
      </c>
      <c r="C3182" s="283" t="s">
        <v>15029</v>
      </c>
      <c r="D3182" s="283" t="s">
        <v>703</v>
      </c>
      <c r="E3182" s="283" t="s">
        <v>85</v>
      </c>
    </row>
    <row r="3183" spans="1:5" x14ac:dyDescent="0.15">
      <c r="A3183" s="283">
        <v>61728</v>
      </c>
      <c r="B3183" s="283" t="s">
        <v>15030</v>
      </c>
      <c r="C3183" s="283" t="s">
        <v>15030</v>
      </c>
      <c r="D3183" s="283" t="s">
        <v>1281</v>
      </c>
      <c r="E3183" s="283" t="s">
        <v>85</v>
      </c>
    </row>
    <row r="3184" spans="1:5" x14ac:dyDescent="0.15">
      <c r="A3184" s="283">
        <v>61729</v>
      </c>
      <c r="B3184" s="283" t="s">
        <v>15031</v>
      </c>
      <c r="C3184" s="283" t="s">
        <v>15031</v>
      </c>
      <c r="D3184" s="283" t="s">
        <v>411</v>
      </c>
    </row>
    <row r="3185" spans="1:5" x14ac:dyDescent="0.15">
      <c r="A3185" s="283">
        <v>61730</v>
      </c>
      <c r="B3185" s="283" t="s">
        <v>15032</v>
      </c>
      <c r="C3185" s="283" t="s">
        <v>15032</v>
      </c>
      <c r="D3185" s="283" t="s">
        <v>1542</v>
      </c>
      <c r="E3185" s="283" t="s">
        <v>149</v>
      </c>
    </row>
    <row r="3186" spans="1:5" x14ac:dyDescent="0.15">
      <c r="A3186" s="283">
        <v>61732</v>
      </c>
      <c r="B3186" s="283" t="s">
        <v>15033</v>
      </c>
      <c r="C3186" s="283" t="s">
        <v>15033</v>
      </c>
      <c r="D3186" s="283" t="s">
        <v>710</v>
      </c>
      <c r="E3186" s="283" t="s">
        <v>85</v>
      </c>
    </row>
    <row r="3187" spans="1:5" x14ac:dyDescent="0.15">
      <c r="A3187" s="283">
        <v>61733</v>
      </c>
      <c r="B3187" s="283" t="s">
        <v>15034</v>
      </c>
      <c r="C3187" s="283" t="s">
        <v>15035</v>
      </c>
      <c r="D3187" s="283" t="s">
        <v>360</v>
      </c>
      <c r="E3187" s="283" t="s">
        <v>282</v>
      </c>
    </row>
    <row r="3188" spans="1:5" x14ac:dyDescent="0.15">
      <c r="A3188" s="283">
        <v>61734</v>
      </c>
      <c r="B3188" s="283" t="s">
        <v>15036</v>
      </c>
      <c r="C3188" s="283" t="s">
        <v>15036</v>
      </c>
      <c r="D3188" s="283" t="s">
        <v>931</v>
      </c>
    </row>
    <row r="3189" spans="1:5" x14ac:dyDescent="0.15">
      <c r="A3189" s="283">
        <v>61735</v>
      </c>
      <c r="B3189" s="283" t="s">
        <v>15037</v>
      </c>
      <c r="C3189" s="283" t="s">
        <v>15038</v>
      </c>
      <c r="D3189" s="283" t="s">
        <v>125</v>
      </c>
    </row>
    <row r="3190" spans="1:5" x14ac:dyDescent="0.15">
      <c r="A3190" s="283">
        <v>61736</v>
      </c>
      <c r="B3190" s="283" t="s">
        <v>15039</v>
      </c>
      <c r="C3190" s="283" t="s">
        <v>15039</v>
      </c>
      <c r="D3190" s="283" t="s">
        <v>1434</v>
      </c>
    </row>
    <row r="3191" spans="1:5" x14ac:dyDescent="0.15">
      <c r="A3191" s="283">
        <v>61737</v>
      </c>
      <c r="B3191" s="283" t="s">
        <v>15040</v>
      </c>
      <c r="C3191" s="283" t="s">
        <v>15041</v>
      </c>
      <c r="D3191" s="283" t="s">
        <v>250</v>
      </c>
    </row>
    <row r="3192" spans="1:5" x14ac:dyDescent="0.15">
      <c r="A3192" s="283">
        <v>61738</v>
      </c>
      <c r="B3192" s="283" t="s">
        <v>15042</v>
      </c>
      <c r="C3192" s="283" t="s">
        <v>15043</v>
      </c>
      <c r="D3192" s="283" t="s">
        <v>949</v>
      </c>
    </row>
    <row r="3193" spans="1:5" x14ac:dyDescent="0.15">
      <c r="A3193" s="283">
        <v>61739</v>
      </c>
      <c r="B3193" s="283" t="s">
        <v>15044</v>
      </c>
      <c r="C3193" s="283" t="s">
        <v>15044</v>
      </c>
      <c r="D3193" s="283" t="s">
        <v>949</v>
      </c>
    </row>
    <row r="3194" spans="1:5" x14ac:dyDescent="0.15">
      <c r="A3194" s="283">
        <v>61740</v>
      </c>
      <c r="B3194" s="283" t="s">
        <v>15045</v>
      </c>
      <c r="C3194" s="283" t="s">
        <v>15045</v>
      </c>
      <c r="D3194" s="283" t="s">
        <v>2819</v>
      </c>
    </row>
    <row r="3195" spans="1:5" x14ac:dyDescent="0.15">
      <c r="A3195" s="283">
        <v>61741</v>
      </c>
      <c r="B3195" s="283" t="s">
        <v>15046</v>
      </c>
      <c r="C3195" s="283" t="s">
        <v>15047</v>
      </c>
      <c r="D3195" s="283" t="s">
        <v>194</v>
      </c>
    </row>
    <row r="3196" spans="1:5" x14ac:dyDescent="0.15">
      <c r="A3196" s="283">
        <v>61742</v>
      </c>
      <c r="B3196" s="283" t="s">
        <v>15048</v>
      </c>
      <c r="C3196" s="283" t="s">
        <v>15048</v>
      </c>
      <c r="D3196" s="283" t="s">
        <v>214</v>
      </c>
      <c r="E3196" s="283" t="s">
        <v>85</v>
      </c>
    </row>
    <row r="3197" spans="1:5" x14ac:dyDescent="0.15">
      <c r="A3197" s="283">
        <v>61743</v>
      </c>
      <c r="B3197" s="283" t="s">
        <v>15049</v>
      </c>
      <c r="C3197" s="283" t="s">
        <v>15049</v>
      </c>
      <c r="D3197" s="283" t="s">
        <v>196</v>
      </c>
    </row>
    <row r="3198" spans="1:5" x14ac:dyDescent="0.15">
      <c r="A3198" s="283">
        <v>61744</v>
      </c>
      <c r="B3198" s="283" t="s">
        <v>15050</v>
      </c>
      <c r="C3198" s="283" t="s">
        <v>15051</v>
      </c>
      <c r="D3198" s="283" t="s">
        <v>1847</v>
      </c>
      <c r="E3198" s="283" t="s">
        <v>85</v>
      </c>
    </row>
    <row r="3199" spans="1:5" x14ac:dyDescent="0.15">
      <c r="A3199" s="283">
        <v>61745</v>
      </c>
      <c r="B3199" s="283" t="s">
        <v>15052</v>
      </c>
      <c r="C3199" s="283" t="s">
        <v>15053</v>
      </c>
      <c r="D3199" s="283" t="s">
        <v>1281</v>
      </c>
      <c r="E3199" s="283" t="s">
        <v>149</v>
      </c>
    </row>
    <row r="3200" spans="1:5" x14ac:dyDescent="0.15">
      <c r="A3200" s="283">
        <v>61746</v>
      </c>
      <c r="B3200" s="283" t="s">
        <v>15054</v>
      </c>
      <c r="C3200" s="283" t="s">
        <v>15054</v>
      </c>
      <c r="D3200" s="283" t="s">
        <v>939</v>
      </c>
    </row>
    <row r="3201" spans="1:5" x14ac:dyDescent="0.15">
      <c r="A3201" s="283">
        <v>61747</v>
      </c>
      <c r="B3201" s="283" t="s">
        <v>15055</v>
      </c>
      <c r="C3201" s="283" t="s">
        <v>15055</v>
      </c>
      <c r="D3201" s="283" t="s">
        <v>939</v>
      </c>
    </row>
    <row r="3202" spans="1:5" x14ac:dyDescent="0.15">
      <c r="A3202" s="283">
        <v>61748</v>
      </c>
      <c r="B3202" s="283" t="s">
        <v>15056</v>
      </c>
      <c r="C3202" s="283" t="s">
        <v>15056</v>
      </c>
      <c r="D3202" s="283" t="s">
        <v>955</v>
      </c>
    </row>
    <row r="3203" spans="1:5" x14ac:dyDescent="0.15">
      <c r="A3203" s="283">
        <v>61749</v>
      </c>
      <c r="B3203" s="283" t="s">
        <v>15057</v>
      </c>
      <c r="C3203" s="283" t="s">
        <v>15057</v>
      </c>
      <c r="D3203" s="283" t="s">
        <v>1078</v>
      </c>
      <c r="E3203" s="283" t="s">
        <v>85</v>
      </c>
    </row>
    <row r="3204" spans="1:5" x14ac:dyDescent="0.15">
      <c r="A3204" s="283">
        <v>61751</v>
      </c>
      <c r="B3204" s="283" t="s">
        <v>15058</v>
      </c>
      <c r="C3204" s="283" t="s">
        <v>15059</v>
      </c>
      <c r="D3204" s="283" t="s">
        <v>726</v>
      </c>
    </row>
    <row r="3205" spans="1:5" x14ac:dyDescent="0.15">
      <c r="A3205" s="283">
        <v>61752</v>
      </c>
      <c r="B3205" s="283" t="s">
        <v>15745</v>
      </c>
      <c r="C3205" s="283" t="s">
        <v>15745</v>
      </c>
      <c r="D3205" s="283" t="s">
        <v>495</v>
      </c>
      <c r="E3205" s="283" t="s">
        <v>85</v>
      </c>
    </row>
    <row r="3206" spans="1:5" x14ac:dyDescent="0.15">
      <c r="A3206" s="283">
        <v>61753</v>
      </c>
      <c r="B3206" s="283" t="s">
        <v>15060</v>
      </c>
      <c r="C3206" s="283" t="s">
        <v>15061</v>
      </c>
      <c r="D3206" s="283" t="s">
        <v>1866</v>
      </c>
      <c r="E3206" s="283" t="s">
        <v>149</v>
      </c>
    </row>
    <row r="3207" spans="1:5" x14ac:dyDescent="0.15">
      <c r="A3207" s="283">
        <v>61754</v>
      </c>
      <c r="B3207" s="283" t="s">
        <v>15062</v>
      </c>
      <c r="C3207" s="283" t="s">
        <v>15063</v>
      </c>
      <c r="D3207" s="283" t="s">
        <v>554</v>
      </c>
      <c r="E3207" s="283" t="s">
        <v>979</v>
      </c>
    </row>
    <row r="3208" spans="1:5" x14ac:dyDescent="0.15">
      <c r="A3208" s="283">
        <v>61755</v>
      </c>
      <c r="B3208" s="283" t="s">
        <v>15064</v>
      </c>
      <c r="C3208" s="283" t="s">
        <v>15064</v>
      </c>
      <c r="D3208" s="283" t="s">
        <v>1374</v>
      </c>
    </row>
    <row r="3209" spans="1:5" x14ac:dyDescent="0.15">
      <c r="A3209" s="283">
        <v>61757</v>
      </c>
      <c r="B3209" s="283" t="s">
        <v>15065</v>
      </c>
      <c r="C3209" s="283" t="s">
        <v>15066</v>
      </c>
      <c r="D3209" s="283" t="s">
        <v>514</v>
      </c>
    </row>
    <row r="3210" spans="1:5" x14ac:dyDescent="0.15">
      <c r="A3210" s="283">
        <v>61758</v>
      </c>
      <c r="B3210" s="283" t="s">
        <v>15067</v>
      </c>
      <c r="C3210" s="283" t="s">
        <v>15067</v>
      </c>
      <c r="D3210" s="283" t="s">
        <v>641</v>
      </c>
      <c r="E3210" s="283" t="s">
        <v>85</v>
      </c>
    </row>
    <row r="3211" spans="1:5" x14ac:dyDescent="0.15">
      <c r="A3211" s="283">
        <v>61759</v>
      </c>
      <c r="B3211" s="283" t="s">
        <v>15068</v>
      </c>
      <c r="C3211" s="283" t="s">
        <v>15068</v>
      </c>
      <c r="D3211" s="283" t="s">
        <v>632</v>
      </c>
    </row>
    <row r="3212" spans="1:5" x14ac:dyDescent="0.15">
      <c r="A3212" s="283">
        <v>61760</v>
      </c>
      <c r="B3212" s="283" t="s">
        <v>15069</v>
      </c>
      <c r="C3212" s="283" t="s">
        <v>15069</v>
      </c>
      <c r="D3212" s="283" t="s">
        <v>156</v>
      </c>
    </row>
    <row r="3213" spans="1:5" x14ac:dyDescent="0.15">
      <c r="A3213" s="283">
        <v>61761</v>
      </c>
      <c r="B3213" s="283" t="s">
        <v>15070</v>
      </c>
      <c r="C3213" s="283" t="s">
        <v>15070</v>
      </c>
      <c r="D3213" s="283" t="s">
        <v>988</v>
      </c>
    </row>
    <row r="3214" spans="1:5" x14ac:dyDescent="0.15">
      <c r="A3214" s="283">
        <v>61763</v>
      </c>
      <c r="B3214" s="283" t="s">
        <v>15071</v>
      </c>
      <c r="C3214" s="283" t="s">
        <v>15071</v>
      </c>
      <c r="D3214" s="283" t="s">
        <v>219</v>
      </c>
    </row>
    <row r="3215" spans="1:5" x14ac:dyDescent="0.15">
      <c r="A3215" s="283">
        <v>61764</v>
      </c>
      <c r="B3215" s="283" t="s">
        <v>15072</v>
      </c>
      <c r="C3215" s="283" t="s">
        <v>15072</v>
      </c>
      <c r="D3215" s="283" t="s">
        <v>571</v>
      </c>
    </row>
    <row r="3216" spans="1:5" x14ac:dyDescent="0.15">
      <c r="A3216" s="283">
        <v>61765</v>
      </c>
      <c r="B3216" s="283" t="s">
        <v>15073</v>
      </c>
      <c r="C3216" s="283" t="s">
        <v>15074</v>
      </c>
      <c r="D3216" s="283" t="s">
        <v>1003</v>
      </c>
    </row>
    <row r="3217" spans="1:5" x14ac:dyDescent="0.15">
      <c r="A3217" s="283">
        <v>61766</v>
      </c>
      <c r="B3217" s="283" t="s">
        <v>15075</v>
      </c>
      <c r="C3217" s="283" t="s">
        <v>15076</v>
      </c>
      <c r="D3217" s="283" t="s">
        <v>196</v>
      </c>
    </row>
    <row r="3218" spans="1:5" x14ac:dyDescent="0.15">
      <c r="A3218" s="283">
        <v>61767</v>
      </c>
      <c r="B3218" s="283" t="s">
        <v>15746</v>
      </c>
      <c r="C3218" s="283" t="s">
        <v>15746</v>
      </c>
      <c r="D3218" s="283" t="s">
        <v>306</v>
      </c>
      <c r="E3218" s="283" t="s">
        <v>149</v>
      </c>
    </row>
    <row r="3219" spans="1:5" x14ac:dyDescent="0.15">
      <c r="A3219" s="283">
        <v>61768</v>
      </c>
      <c r="B3219" s="283" t="s">
        <v>15077</v>
      </c>
      <c r="C3219" s="283" t="s">
        <v>15078</v>
      </c>
      <c r="D3219" s="283" t="s">
        <v>958</v>
      </c>
      <c r="E3219" s="283" t="s">
        <v>149</v>
      </c>
    </row>
    <row r="3220" spans="1:5" x14ac:dyDescent="0.15">
      <c r="A3220" s="283">
        <v>61769</v>
      </c>
      <c r="B3220" s="283" t="s">
        <v>15079</v>
      </c>
      <c r="C3220" s="283" t="s">
        <v>15080</v>
      </c>
      <c r="D3220" s="283" t="s">
        <v>218</v>
      </c>
    </row>
    <row r="3221" spans="1:5" x14ac:dyDescent="0.15">
      <c r="A3221" s="283">
        <v>61770</v>
      </c>
      <c r="B3221" s="283" t="s">
        <v>15081</v>
      </c>
      <c r="C3221" s="283" t="s">
        <v>15081</v>
      </c>
      <c r="D3221" s="283" t="s">
        <v>877</v>
      </c>
    </row>
    <row r="3222" spans="1:5" x14ac:dyDescent="0.15">
      <c r="A3222" s="283">
        <v>61771</v>
      </c>
      <c r="B3222" s="283" t="s">
        <v>15082</v>
      </c>
      <c r="C3222" s="283" t="s">
        <v>15082</v>
      </c>
      <c r="D3222" s="283" t="s">
        <v>877</v>
      </c>
    </row>
    <row r="3223" spans="1:5" x14ac:dyDescent="0.15">
      <c r="A3223" s="283">
        <v>61772</v>
      </c>
      <c r="B3223" s="283" t="s">
        <v>15083</v>
      </c>
      <c r="C3223" s="283" t="s">
        <v>15083</v>
      </c>
      <c r="D3223" s="283" t="s">
        <v>554</v>
      </c>
      <c r="E3223" s="283" t="s">
        <v>85</v>
      </c>
    </row>
    <row r="3224" spans="1:5" x14ac:dyDescent="0.15">
      <c r="A3224" s="283">
        <v>61773</v>
      </c>
      <c r="B3224" s="283" t="s">
        <v>15084</v>
      </c>
      <c r="C3224" s="283" t="s">
        <v>15084</v>
      </c>
      <c r="D3224" s="283" t="s">
        <v>12862</v>
      </c>
      <c r="E3224" s="283" t="s">
        <v>85</v>
      </c>
    </row>
    <row r="3225" spans="1:5" x14ac:dyDescent="0.15">
      <c r="A3225" s="283">
        <v>61774</v>
      </c>
      <c r="B3225" s="283" t="s">
        <v>15085</v>
      </c>
      <c r="C3225" s="283" t="s">
        <v>15086</v>
      </c>
      <c r="D3225" s="283" t="s">
        <v>1773</v>
      </c>
    </row>
    <row r="3226" spans="1:5" x14ac:dyDescent="0.15">
      <c r="A3226" s="283">
        <v>61775</v>
      </c>
      <c r="B3226" s="283" t="s">
        <v>15087</v>
      </c>
      <c r="C3226" s="283" t="s">
        <v>15088</v>
      </c>
      <c r="D3226" s="283" t="s">
        <v>711</v>
      </c>
      <c r="E3226" s="283" t="s">
        <v>149</v>
      </c>
    </row>
    <row r="3227" spans="1:5" x14ac:dyDescent="0.15">
      <c r="A3227" s="283">
        <v>61777</v>
      </c>
      <c r="B3227" s="283" t="s">
        <v>15089</v>
      </c>
      <c r="C3227" s="283" t="s">
        <v>15089</v>
      </c>
      <c r="D3227" s="283" t="s">
        <v>495</v>
      </c>
    </row>
    <row r="3228" spans="1:5" x14ac:dyDescent="0.15">
      <c r="A3228" s="283">
        <v>61778</v>
      </c>
      <c r="B3228" s="283" t="s">
        <v>15090</v>
      </c>
      <c r="C3228" s="283" t="s">
        <v>15090</v>
      </c>
      <c r="D3228" s="283" t="s">
        <v>861</v>
      </c>
    </row>
    <row r="3229" spans="1:5" x14ac:dyDescent="0.15">
      <c r="A3229" s="283">
        <v>61779</v>
      </c>
      <c r="B3229" s="283" t="s">
        <v>15091</v>
      </c>
      <c r="C3229" s="283" t="s">
        <v>15092</v>
      </c>
      <c r="D3229" s="283" t="s">
        <v>1210</v>
      </c>
    </row>
    <row r="3230" spans="1:5" x14ac:dyDescent="0.15">
      <c r="A3230" s="283">
        <v>61780</v>
      </c>
      <c r="B3230" s="283" t="s">
        <v>15093</v>
      </c>
      <c r="C3230" s="283" t="s">
        <v>15093</v>
      </c>
      <c r="D3230" s="283" t="s">
        <v>341</v>
      </c>
      <c r="E3230" s="283" t="s">
        <v>85</v>
      </c>
    </row>
    <row r="3231" spans="1:5" x14ac:dyDescent="0.15">
      <c r="A3231" s="283">
        <v>61781</v>
      </c>
      <c r="B3231" s="283" t="s">
        <v>15094</v>
      </c>
      <c r="C3231" s="283" t="s">
        <v>15094</v>
      </c>
      <c r="D3231" s="283" t="s">
        <v>341</v>
      </c>
      <c r="E3231" s="283" t="s">
        <v>85</v>
      </c>
    </row>
    <row r="3232" spans="1:5" x14ac:dyDescent="0.15">
      <c r="A3232" s="283">
        <v>61782</v>
      </c>
      <c r="B3232" s="283" t="s">
        <v>15095</v>
      </c>
      <c r="C3232" s="283" t="s">
        <v>15095</v>
      </c>
      <c r="D3232" s="283" t="s">
        <v>158</v>
      </c>
    </row>
    <row r="3233" spans="1:5" x14ac:dyDescent="0.15">
      <c r="A3233" s="283">
        <v>61783</v>
      </c>
      <c r="B3233" s="283" t="s">
        <v>15096</v>
      </c>
      <c r="C3233" s="283" t="s">
        <v>15096</v>
      </c>
      <c r="D3233" s="283" t="s">
        <v>158</v>
      </c>
    </row>
    <row r="3234" spans="1:5" x14ac:dyDescent="0.15">
      <c r="A3234" s="283">
        <v>61784</v>
      </c>
      <c r="B3234" s="283" t="s">
        <v>15097</v>
      </c>
      <c r="C3234" s="283" t="s">
        <v>15097</v>
      </c>
      <c r="D3234" s="283" t="s">
        <v>158</v>
      </c>
    </row>
    <row r="3235" spans="1:5" x14ac:dyDescent="0.15">
      <c r="A3235" s="283">
        <v>61785</v>
      </c>
      <c r="B3235" s="283" t="s">
        <v>15098</v>
      </c>
      <c r="C3235" s="283" t="s">
        <v>15099</v>
      </c>
      <c r="D3235" s="283" t="s">
        <v>335</v>
      </c>
    </row>
    <row r="3236" spans="1:5" x14ac:dyDescent="0.15">
      <c r="A3236" s="283">
        <v>61786</v>
      </c>
      <c r="B3236" s="283" t="s">
        <v>15100</v>
      </c>
      <c r="C3236" s="283" t="s">
        <v>15100</v>
      </c>
      <c r="D3236" s="283" t="s">
        <v>335</v>
      </c>
    </row>
    <row r="3237" spans="1:5" x14ac:dyDescent="0.15">
      <c r="A3237" s="283">
        <v>61787</v>
      </c>
      <c r="B3237" s="283" t="s">
        <v>15101</v>
      </c>
      <c r="C3237" s="283" t="s">
        <v>15101</v>
      </c>
      <c r="D3237" s="283" t="s">
        <v>3504</v>
      </c>
    </row>
    <row r="3238" spans="1:5" x14ac:dyDescent="0.15">
      <c r="A3238" s="283">
        <v>61788</v>
      </c>
      <c r="B3238" s="283" t="s">
        <v>15102</v>
      </c>
      <c r="C3238" s="283" t="s">
        <v>15102</v>
      </c>
      <c r="D3238" s="283" t="s">
        <v>689</v>
      </c>
    </row>
    <row r="3239" spans="1:5" x14ac:dyDescent="0.15">
      <c r="A3239" s="283">
        <v>61789</v>
      </c>
      <c r="B3239" s="283" t="s">
        <v>15103</v>
      </c>
      <c r="C3239" s="283" t="s">
        <v>15103</v>
      </c>
      <c r="D3239" s="283" t="s">
        <v>571</v>
      </c>
    </row>
    <row r="3240" spans="1:5" x14ac:dyDescent="0.15">
      <c r="A3240" s="283">
        <v>61790</v>
      </c>
      <c r="B3240" s="283" t="s">
        <v>15104</v>
      </c>
      <c r="C3240" s="283" t="s">
        <v>15104</v>
      </c>
      <c r="D3240" s="283" t="s">
        <v>3504</v>
      </c>
    </row>
    <row r="3241" spans="1:5" x14ac:dyDescent="0.15">
      <c r="A3241" s="283">
        <v>61791</v>
      </c>
      <c r="B3241" s="283" t="s">
        <v>15105</v>
      </c>
      <c r="C3241" s="283" t="s">
        <v>15105</v>
      </c>
      <c r="D3241" s="283" t="s">
        <v>340</v>
      </c>
    </row>
    <row r="3242" spans="1:5" x14ac:dyDescent="0.15">
      <c r="A3242" s="283">
        <v>61792</v>
      </c>
      <c r="B3242" s="283" t="s">
        <v>15106</v>
      </c>
      <c r="C3242" s="283" t="s">
        <v>15106</v>
      </c>
      <c r="D3242" s="283" t="s">
        <v>620</v>
      </c>
      <c r="E3242" s="283" t="s">
        <v>85</v>
      </c>
    </row>
    <row r="3243" spans="1:5" x14ac:dyDescent="0.15">
      <c r="A3243" s="283">
        <v>61793</v>
      </c>
      <c r="B3243" s="283" t="s">
        <v>15107</v>
      </c>
      <c r="C3243" s="283" t="s">
        <v>15107</v>
      </c>
      <c r="D3243" s="283" t="s">
        <v>495</v>
      </c>
      <c r="E3243" s="283" t="s">
        <v>85</v>
      </c>
    </row>
    <row r="3244" spans="1:5" x14ac:dyDescent="0.15">
      <c r="A3244" s="283">
        <v>61794</v>
      </c>
      <c r="B3244" s="283" t="s">
        <v>15108</v>
      </c>
      <c r="C3244" s="283" t="s">
        <v>15109</v>
      </c>
      <c r="D3244" s="283" t="s">
        <v>561</v>
      </c>
      <c r="E3244" s="283" t="s">
        <v>85</v>
      </c>
    </row>
    <row r="3245" spans="1:5" x14ac:dyDescent="0.15">
      <c r="A3245" s="283">
        <v>61795</v>
      </c>
      <c r="B3245" s="283" t="s">
        <v>15110</v>
      </c>
      <c r="C3245" s="283" t="s">
        <v>15111</v>
      </c>
      <c r="D3245" s="283" t="s">
        <v>1524</v>
      </c>
    </row>
    <row r="3246" spans="1:5" x14ac:dyDescent="0.15">
      <c r="A3246" s="283">
        <v>61796</v>
      </c>
      <c r="B3246" s="283" t="s">
        <v>15112</v>
      </c>
      <c r="C3246" s="283" t="s">
        <v>15112</v>
      </c>
      <c r="D3246" s="283" t="s">
        <v>695</v>
      </c>
    </row>
    <row r="3247" spans="1:5" x14ac:dyDescent="0.15">
      <c r="A3247" s="283">
        <v>61797</v>
      </c>
      <c r="B3247" s="283" t="s">
        <v>15113</v>
      </c>
      <c r="C3247" s="283" t="s">
        <v>15113</v>
      </c>
      <c r="D3247" s="283" t="s">
        <v>172</v>
      </c>
    </row>
    <row r="3248" spans="1:5" x14ac:dyDescent="0.15">
      <c r="A3248" s="283">
        <v>61798</v>
      </c>
      <c r="B3248" s="283" t="s">
        <v>15114</v>
      </c>
      <c r="C3248" s="283" t="s">
        <v>15114</v>
      </c>
      <c r="D3248" s="283" t="s">
        <v>172</v>
      </c>
      <c r="E3248" s="283" t="s">
        <v>149</v>
      </c>
    </row>
    <row r="3249" spans="1:5" x14ac:dyDescent="0.15">
      <c r="A3249" s="283">
        <v>61799</v>
      </c>
      <c r="B3249" s="283" t="s">
        <v>15115</v>
      </c>
      <c r="C3249" s="283" t="s">
        <v>15116</v>
      </c>
      <c r="D3249" s="283" t="s">
        <v>172</v>
      </c>
      <c r="E3249" s="283" t="s">
        <v>100</v>
      </c>
    </row>
    <row r="3250" spans="1:5" x14ac:dyDescent="0.15">
      <c r="A3250" s="283">
        <v>61800</v>
      </c>
      <c r="B3250" s="283" t="s">
        <v>15117</v>
      </c>
      <c r="C3250" s="283" t="s">
        <v>15117</v>
      </c>
      <c r="D3250" s="283" t="s">
        <v>340</v>
      </c>
    </row>
    <row r="3251" spans="1:5" x14ac:dyDescent="0.15">
      <c r="A3251" s="283">
        <v>61801</v>
      </c>
      <c r="B3251" s="283" t="s">
        <v>15118</v>
      </c>
      <c r="C3251" s="283" t="s">
        <v>15118</v>
      </c>
      <c r="D3251" s="283" t="s">
        <v>3500</v>
      </c>
      <c r="E3251" s="283" t="s">
        <v>85</v>
      </c>
    </row>
    <row r="3252" spans="1:5" x14ac:dyDescent="0.15">
      <c r="A3252" s="283">
        <v>61802</v>
      </c>
      <c r="B3252" s="283" t="s">
        <v>15119</v>
      </c>
      <c r="C3252" s="283" t="s">
        <v>15119</v>
      </c>
      <c r="D3252" s="283" t="s">
        <v>158</v>
      </c>
    </row>
    <row r="3253" spans="1:5" x14ac:dyDescent="0.15">
      <c r="A3253" s="283">
        <v>61803</v>
      </c>
      <c r="B3253" s="283" t="s">
        <v>15120</v>
      </c>
      <c r="C3253" s="283" t="s">
        <v>15120</v>
      </c>
      <c r="D3253" s="283" t="s">
        <v>1003</v>
      </c>
    </row>
    <row r="3254" spans="1:5" x14ac:dyDescent="0.15">
      <c r="A3254" s="283">
        <v>61804</v>
      </c>
      <c r="B3254" s="283" t="s">
        <v>15121</v>
      </c>
      <c r="C3254" s="283" t="s">
        <v>15121</v>
      </c>
      <c r="D3254" s="283" t="s">
        <v>101</v>
      </c>
      <c r="E3254" s="283" t="s">
        <v>85</v>
      </c>
    </row>
    <row r="3255" spans="1:5" x14ac:dyDescent="0.15">
      <c r="A3255" s="283">
        <v>61805</v>
      </c>
      <c r="B3255" s="283" t="s">
        <v>15122</v>
      </c>
      <c r="C3255" s="283" t="s">
        <v>15122</v>
      </c>
      <c r="D3255" s="283" t="s">
        <v>431</v>
      </c>
    </row>
    <row r="3256" spans="1:5" x14ac:dyDescent="0.15">
      <c r="A3256" s="283">
        <v>61806</v>
      </c>
      <c r="B3256" s="283" t="s">
        <v>15123</v>
      </c>
      <c r="C3256" s="283" t="s">
        <v>15123</v>
      </c>
      <c r="D3256" s="283" t="s">
        <v>205</v>
      </c>
    </row>
    <row r="3257" spans="1:5" x14ac:dyDescent="0.15">
      <c r="A3257" s="283">
        <v>61807</v>
      </c>
      <c r="B3257" s="283" t="s">
        <v>15124</v>
      </c>
      <c r="C3257" s="283" t="s">
        <v>15124</v>
      </c>
      <c r="D3257" s="283" t="s">
        <v>101</v>
      </c>
      <c r="E3257" s="283" t="s">
        <v>85</v>
      </c>
    </row>
    <row r="3258" spans="1:5" x14ac:dyDescent="0.15">
      <c r="A3258" s="283">
        <v>61808</v>
      </c>
      <c r="B3258" s="283" t="s">
        <v>15125</v>
      </c>
      <c r="C3258" s="283" t="s">
        <v>15125</v>
      </c>
      <c r="D3258" s="283" t="s">
        <v>571</v>
      </c>
      <c r="E3258" s="283" t="s">
        <v>85</v>
      </c>
    </row>
    <row r="3259" spans="1:5" x14ac:dyDescent="0.15">
      <c r="A3259" s="283">
        <v>61809</v>
      </c>
      <c r="B3259" s="283" t="s">
        <v>15126</v>
      </c>
      <c r="C3259" s="283" t="s">
        <v>15126</v>
      </c>
      <c r="D3259" s="283" t="s">
        <v>571</v>
      </c>
      <c r="E3259" s="283" t="s">
        <v>100</v>
      </c>
    </row>
    <row r="3260" spans="1:5" x14ac:dyDescent="0.15">
      <c r="A3260" s="283">
        <v>61810</v>
      </c>
      <c r="B3260" s="283" t="s">
        <v>15127</v>
      </c>
      <c r="C3260" s="283" t="s">
        <v>15127</v>
      </c>
      <c r="D3260" s="283" t="s">
        <v>571</v>
      </c>
      <c r="E3260" s="283" t="s">
        <v>85</v>
      </c>
    </row>
    <row r="3261" spans="1:5" x14ac:dyDescent="0.15">
      <c r="A3261" s="283">
        <v>61811</v>
      </c>
      <c r="B3261" s="283" t="s">
        <v>15128</v>
      </c>
      <c r="C3261" s="283" t="s">
        <v>15128</v>
      </c>
      <c r="D3261" s="283" t="s">
        <v>218</v>
      </c>
    </row>
    <row r="3262" spans="1:5" x14ac:dyDescent="0.15">
      <c r="A3262" s="283">
        <v>61812</v>
      </c>
      <c r="B3262" s="283" t="s">
        <v>15129</v>
      </c>
      <c r="C3262" s="283" t="s">
        <v>15129</v>
      </c>
      <c r="D3262" s="283" t="s">
        <v>172</v>
      </c>
    </row>
    <row r="3263" spans="1:5" x14ac:dyDescent="0.15">
      <c r="A3263" s="283">
        <v>61813</v>
      </c>
      <c r="B3263" s="283" t="s">
        <v>15130</v>
      </c>
      <c r="C3263" s="283" t="s">
        <v>15130</v>
      </c>
      <c r="D3263" s="283" t="s">
        <v>983</v>
      </c>
    </row>
    <row r="3264" spans="1:5" x14ac:dyDescent="0.15">
      <c r="A3264" s="283">
        <v>61814</v>
      </c>
      <c r="B3264" s="283" t="s">
        <v>15131</v>
      </c>
      <c r="C3264" s="283" t="s">
        <v>15131</v>
      </c>
      <c r="D3264" s="283" t="s">
        <v>350</v>
      </c>
      <c r="E3264" s="283" t="s">
        <v>85</v>
      </c>
    </row>
    <row r="3265" spans="1:5" x14ac:dyDescent="0.15">
      <c r="A3265" s="283">
        <v>61816</v>
      </c>
      <c r="B3265" s="283" t="s">
        <v>15132</v>
      </c>
      <c r="C3265" s="283" t="s">
        <v>15132</v>
      </c>
      <c r="D3265" s="283" t="s">
        <v>302</v>
      </c>
    </row>
    <row r="3266" spans="1:5" x14ac:dyDescent="0.15">
      <c r="A3266" s="283">
        <v>61818</v>
      </c>
      <c r="B3266" s="283" t="s">
        <v>15133</v>
      </c>
      <c r="C3266" s="283" t="s">
        <v>15133</v>
      </c>
      <c r="D3266" s="283" t="s">
        <v>1522</v>
      </c>
    </row>
    <row r="3267" spans="1:5" x14ac:dyDescent="0.15">
      <c r="A3267" s="283">
        <v>61819</v>
      </c>
      <c r="B3267" s="283" t="s">
        <v>15134</v>
      </c>
      <c r="C3267" s="283" t="s">
        <v>15134</v>
      </c>
      <c r="D3267" s="283" t="s">
        <v>269</v>
      </c>
    </row>
    <row r="3268" spans="1:5" x14ac:dyDescent="0.15">
      <c r="A3268" s="283">
        <v>61820</v>
      </c>
      <c r="B3268" s="283" t="s">
        <v>15135</v>
      </c>
      <c r="C3268" s="283" t="s">
        <v>15135</v>
      </c>
      <c r="D3268" s="283" t="s">
        <v>378</v>
      </c>
    </row>
    <row r="3269" spans="1:5" x14ac:dyDescent="0.15">
      <c r="A3269" s="283">
        <v>61821</v>
      </c>
      <c r="B3269" s="283" t="s">
        <v>15136</v>
      </c>
      <c r="C3269" s="283" t="s">
        <v>15137</v>
      </c>
      <c r="D3269" s="283" t="s">
        <v>14115</v>
      </c>
    </row>
    <row r="3270" spans="1:5" x14ac:dyDescent="0.15">
      <c r="A3270" s="283">
        <v>61822</v>
      </c>
      <c r="B3270" s="283" t="s">
        <v>15138</v>
      </c>
      <c r="C3270" s="283" t="s">
        <v>15138</v>
      </c>
      <c r="D3270" s="283" t="s">
        <v>15139</v>
      </c>
    </row>
    <row r="3271" spans="1:5" x14ac:dyDescent="0.15">
      <c r="A3271" s="283">
        <v>61824</v>
      </c>
      <c r="B3271" s="283" t="s">
        <v>15140</v>
      </c>
      <c r="C3271" s="283" t="s">
        <v>15140</v>
      </c>
      <c r="D3271" s="283" t="s">
        <v>464</v>
      </c>
    </row>
    <row r="3272" spans="1:5" x14ac:dyDescent="0.15">
      <c r="A3272" s="283">
        <v>61825</v>
      </c>
      <c r="B3272" s="283" t="s">
        <v>15141</v>
      </c>
      <c r="C3272" s="283" t="s">
        <v>15142</v>
      </c>
      <c r="D3272" s="283" t="s">
        <v>236</v>
      </c>
    </row>
    <row r="3273" spans="1:5" x14ac:dyDescent="0.15">
      <c r="A3273" s="283">
        <v>61826</v>
      </c>
      <c r="B3273" s="283" t="s">
        <v>15143</v>
      </c>
      <c r="C3273" s="283" t="s">
        <v>15144</v>
      </c>
      <c r="D3273" s="283" t="s">
        <v>354</v>
      </c>
    </row>
    <row r="3274" spans="1:5" x14ac:dyDescent="0.15">
      <c r="A3274" s="283">
        <v>61827</v>
      </c>
      <c r="B3274" s="283" t="s">
        <v>15145</v>
      </c>
      <c r="C3274" s="283" t="s">
        <v>15145</v>
      </c>
      <c r="D3274" s="283" t="s">
        <v>571</v>
      </c>
    </row>
    <row r="3275" spans="1:5" x14ac:dyDescent="0.15">
      <c r="A3275" s="283">
        <v>61828</v>
      </c>
      <c r="B3275" s="283" t="s">
        <v>15146</v>
      </c>
      <c r="C3275" s="283" t="s">
        <v>15146</v>
      </c>
      <c r="D3275" s="283" t="s">
        <v>710</v>
      </c>
      <c r="E3275" s="283" t="s">
        <v>100</v>
      </c>
    </row>
    <row r="3276" spans="1:5" x14ac:dyDescent="0.15">
      <c r="A3276" s="283">
        <v>61829</v>
      </c>
      <c r="B3276" s="283" t="s">
        <v>15147</v>
      </c>
      <c r="C3276" s="283" t="s">
        <v>15147</v>
      </c>
      <c r="D3276" s="283" t="s">
        <v>836</v>
      </c>
      <c r="E3276" s="283" t="s">
        <v>85</v>
      </c>
    </row>
    <row r="3277" spans="1:5" x14ac:dyDescent="0.15">
      <c r="A3277" s="283">
        <v>61830</v>
      </c>
      <c r="B3277" s="283" t="s">
        <v>15148</v>
      </c>
      <c r="C3277" s="283" t="s">
        <v>15148</v>
      </c>
      <c r="D3277" s="283" t="s">
        <v>378</v>
      </c>
    </row>
    <row r="3278" spans="1:5" x14ac:dyDescent="0.15">
      <c r="A3278" s="283">
        <v>61833</v>
      </c>
      <c r="B3278" s="283" t="s">
        <v>15149</v>
      </c>
      <c r="C3278" s="283" t="s">
        <v>15149</v>
      </c>
      <c r="D3278" s="283" t="s">
        <v>2841</v>
      </c>
      <c r="E3278" s="283" t="s">
        <v>85</v>
      </c>
    </row>
    <row r="3279" spans="1:5" x14ac:dyDescent="0.15">
      <c r="A3279" s="283">
        <v>61834</v>
      </c>
      <c r="B3279" s="283" t="s">
        <v>15150</v>
      </c>
      <c r="C3279" s="283" t="s">
        <v>15150</v>
      </c>
      <c r="D3279" s="283" t="s">
        <v>662</v>
      </c>
    </row>
    <row r="3280" spans="1:5" x14ac:dyDescent="0.15">
      <c r="A3280" s="283">
        <v>61835</v>
      </c>
      <c r="B3280" s="283" t="s">
        <v>15151</v>
      </c>
      <c r="C3280" s="283" t="s">
        <v>15151</v>
      </c>
      <c r="D3280" s="283" t="s">
        <v>354</v>
      </c>
    </row>
    <row r="3281" spans="1:5" x14ac:dyDescent="0.15">
      <c r="A3281" s="283">
        <v>61836</v>
      </c>
      <c r="B3281" s="283" t="s">
        <v>15152</v>
      </c>
      <c r="C3281" s="283" t="s">
        <v>15153</v>
      </c>
      <c r="D3281" s="283" t="s">
        <v>682</v>
      </c>
    </row>
    <row r="3282" spans="1:5" x14ac:dyDescent="0.15">
      <c r="A3282" s="283">
        <v>61837</v>
      </c>
      <c r="B3282" s="283" t="s">
        <v>15154</v>
      </c>
      <c r="C3282" s="283" t="s">
        <v>15155</v>
      </c>
      <c r="D3282" s="283" t="s">
        <v>1202</v>
      </c>
      <c r="E3282" s="283" t="s">
        <v>85</v>
      </c>
    </row>
    <row r="3283" spans="1:5" x14ac:dyDescent="0.15">
      <c r="A3283" s="283">
        <v>61838</v>
      </c>
      <c r="B3283" s="283" t="s">
        <v>15156</v>
      </c>
      <c r="C3283" s="283" t="s">
        <v>15156</v>
      </c>
      <c r="D3283" s="283" t="s">
        <v>926</v>
      </c>
    </row>
    <row r="3284" spans="1:5" x14ac:dyDescent="0.15">
      <c r="A3284" s="283">
        <v>61839</v>
      </c>
      <c r="B3284" s="283" t="s">
        <v>15157</v>
      </c>
      <c r="C3284" s="283" t="s">
        <v>15158</v>
      </c>
      <c r="D3284" s="283" t="s">
        <v>926</v>
      </c>
    </row>
    <row r="3285" spans="1:5" x14ac:dyDescent="0.15">
      <c r="A3285" s="283">
        <v>61840</v>
      </c>
      <c r="B3285" s="283" t="s">
        <v>15159</v>
      </c>
      <c r="C3285" s="283" t="s">
        <v>15159</v>
      </c>
      <c r="D3285" s="283" t="s">
        <v>201</v>
      </c>
      <c r="E3285" s="283" t="s">
        <v>85</v>
      </c>
    </row>
    <row r="3286" spans="1:5" x14ac:dyDescent="0.15">
      <c r="A3286" s="283">
        <v>61841</v>
      </c>
      <c r="B3286" s="283" t="s">
        <v>15160</v>
      </c>
      <c r="C3286" s="283" t="s">
        <v>15161</v>
      </c>
      <c r="D3286" s="283" t="s">
        <v>662</v>
      </c>
      <c r="E3286" s="283" t="s">
        <v>85</v>
      </c>
    </row>
    <row r="3287" spans="1:5" x14ac:dyDescent="0.15">
      <c r="A3287" s="283">
        <v>61843</v>
      </c>
      <c r="B3287" s="283" t="s">
        <v>15162</v>
      </c>
      <c r="C3287" s="283" t="s">
        <v>15162</v>
      </c>
      <c r="D3287" s="283" t="s">
        <v>1078</v>
      </c>
      <c r="E3287" s="283" t="s">
        <v>100</v>
      </c>
    </row>
    <row r="3288" spans="1:5" x14ac:dyDescent="0.15">
      <c r="A3288" s="283">
        <v>61844</v>
      </c>
      <c r="B3288" s="283" t="s">
        <v>15163</v>
      </c>
      <c r="C3288" s="283" t="s">
        <v>15163</v>
      </c>
      <c r="D3288" s="283" t="s">
        <v>1078</v>
      </c>
      <c r="E3288" s="283" t="s">
        <v>85</v>
      </c>
    </row>
    <row r="3289" spans="1:5" x14ac:dyDescent="0.15">
      <c r="A3289" s="283">
        <v>61845</v>
      </c>
      <c r="B3289" s="283" t="s">
        <v>15747</v>
      </c>
      <c r="C3289" s="283" t="s">
        <v>15747</v>
      </c>
      <c r="D3289" s="283" t="s">
        <v>684</v>
      </c>
    </row>
    <row r="3290" spans="1:5" x14ac:dyDescent="0.15">
      <c r="A3290" s="283">
        <v>61847</v>
      </c>
      <c r="B3290" s="283" t="s">
        <v>15164</v>
      </c>
      <c r="C3290" s="283" t="s">
        <v>15164</v>
      </c>
      <c r="D3290" s="283" t="s">
        <v>873</v>
      </c>
      <c r="E3290" s="283" t="s">
        <v>85</v>
      </c>
    </row>
    <row r="3291" spans="1:5" x14ac:dyDescent="0.15">
      <c r="A3291" s="283">
        <v>61849</v>
      </c>
      <c r="B3291" s="283" t="s">
        <v>15165</v>
      </c>
      <c r="C3291" s="283" t="s">
        <v>15166</v>
      </c>
      <c r="D3291" s="283" t="s">
        <v>302</v>
      </c>
      <c r="E3291" s="283" t="s">
        <v>85</v>
      </c>
    </row>
    <row r="3292" spans="1:5" x14ac:dyDescent="0.15">
      <c r="A3292" s="283">
        <v>61850</v>
      </c>
      <c r="B3292" s="283" t="s">
        <v>15167</v>
      </c>
      <c r="C3292" s="283" t="s">
        <v>15167</v>
      </c>
      <c r="D3292" s="283" t="s">
        <v>1542</v>
      </c>
      <c r="E3292" s="283" t="s">
        <v>149</v>
      </c>
    </row>
    <row r="3293" spans="1:5" x14ac:dyDescent="0.15">
      <c r="A3293" s="283">
        <v>61851</v>
      </c>
      <c r="B3293" s="283" t="s">
        <v>15168</v>
      </c>
      <c r="C3293" s="283" t="s">
        <v>15168</v>
      </c>
      <c r="D3293" s="283" t="s">
        <v>376</v>
      </c>
    </row>
    <row r="3294" spans="1:5" x14ac:dyDescent="0.15">
      <c r="A3294" s="283">
        <v>61852</v>
      </c>
      <c r="B3294" s="283" t="s">
        <v>15169</v>
      </c>
      <c r="C3294" s="283" t="s">
        <v>15169</v>
      </c>
      <c r="D3294" s="283" t="s">
        <v>147</v>
      </c>
      <c r="E3294" s="283" t="s">
        <v>85</v>
      </c>
    </row>
    <row r="3295" spans="1:5" x14ac:dyDescent="0.15">
      <c r="A3295" s="283">
        <v>61853</v>
      </c>
      <c r="B3295" s="283" t="s">
        <v>15170</v>
      </c>
      <c r="C3295" s="283" t="s">
        <v>15170</v>
      </c>
      <c r="D3295" s="283" t="s">
        <v>397</v>
      </c>
    </row>
    <row r="3296" spans="1:5" x14ac:dyDescent="0.15">
      <c r="A3296" s="283">
        <v>61854</v>
      </c>
      <c r="B3296" s="283" t="s">
        <v>15171</v>
      </c>
      <c r="C3296" s="283" t="s">
        <v>15171</v>
      </c>
      <c r="D3296" s="283" t="s">
        <v>397</v>
      </c>
      <c r="E3296" s="283" t="s">
        <v>85</v>
      </c>
    </row>
    <row r="3297" spans="1:5" x14ac:dyDescent="0.15">
      <c r="A3297" s="283">
        <v>61855</v>
      </c>
      <c r="B3297" s="283" t="s">
        <v>15172</v>
      </c>
      <c r="C3297" s="283" t="s">
        <v>15172</v>
      </c>
      <c r="D3297" s="283" t="s">
        <v>1271</v>
      </c>
    </row>
    <row r="3298" spans="1:5" x14ac:dyDescent="0.15">
      <c r="A3298" s="283">
        <v>61856</v>
      </c>
      <c r="B3298" s="283" t="s">
        <v>15173</v>
      </c>
      <c r="C3298" s="283" t="s">
        <v>15174</v>
      </c>
      <c r="D3298" s="283" t="s">
        <v>701</v>
      </c>
    </row>
    <row r="3299" spans="1:5" x14ac:dyDescent="0.15">
      <c r="A3299" s="283">
        <v>61857</v>
      </c>
      <c r="B3299" s="283" t="s">
        <v>15175</v>
      </c>
      <c r="C3299" s="283" t="s">
        <v>15176</v>
      </c>
      <c r="D3299" s="283" t="s">
        <v>701</v>
      </c>
    </row>
    <row r="3300" spans="1:5" x14ac:dyDescent="0.15">
      <c r="A3300" s="283">
        <v>61859</v>
      </c>
      <c r="B3300" s="283" t="s">
        <v>15177</v>
      </c>
      <c r="C3300" s="283" t="s">
        <v>15177</v>
      </c>
      <c r="D3300" s="283" t="s">
        <v>983</v>
      </c>
    </row>
    <row r="3301" spans="1:5" x14ac:dyDescent="0.15">
      <c r="A3301" s="283">
        <v>61860</v>
      </c>
      <c r="B3301" s="283" t="s">
        <v>15178</v>
      </c>
      <c r="C3301" s="283" t="s">
        <v>15179</v>
      </c>
      <c r="D3301" s="283" t="s">
        <v>983</v>
      </c>
    </row>
    <row r="3302" spans="1:5" x14ac:dyDescent="0.15">
      <c r="A3302" s="283">
        <v>61861</v>
      </c>
      <c r="B3302" s="283" t="s">
        <v>15180</v>
      </c>
      <c r="C3302" s="283" t="s">
        <v>15180</v>
      </c>
      <c r="D3302" s="283" t="s">
        <v>765</v>
      </c>
    </row>
    <row r="3303" spans="1:5" x14ac:dyDescent="0.15">
      <c r="A3303" s="283">
        <v>61862</v>
      </c>
      <c r="B3303" s="283" t="s">
        <v>15181</v>
      </c>
      <c r="C3303" s="283" t="s">
        <v>15181</v>
      </c>
      <c r="D3303" s="283" t="s">
        <v>3504</v>
      </c>
    </row>
    <row r="3304" spans="1:5" x14ac:dyDescent="0.15">
      <c r="A3304" s="283">
        <v>61863</v>
      </c>
      <c r="B3304" s="283" t="s">
        <v>15182</v>
      </c>
      <c r="C3304" s="283" t="s">
        <v>15183</v>
      </c>
      <c r="D3304" s="283" t="s">
        <v>137</v>
      </c>
      <c r="E3304" s="283" t="s">
        <v>85</v>
      </c>
    </row>
    <row r="3305" spans="1:5" x14ac:dyDescent="0.15">
      <c r="A3305" s="283">
        <v>61864</v>
      </c>
      <c r="B3305" s="283" t="s">
        <v>15184</v>
      </c>
      <c r="C3305" s="283" t="s">
        <v>15184</v>
      </c>
      <c r="D3305" s="283" t="s">
        <v>4640</v>
      </c>
      <c r="E3305" s="283" t="s">
        <v>85</v>
      </c>
    </row>
    <row r="3306" spans="1:5" x14ac:dyDescent="0.15">
      <c r="A3306" s="283">
        <v>61865</v>
      </c>
      <c r="B3306" s="283" t="s">
        <v>15185</v>
      </c>
      <c r="C3306" s="283" t="s">
        <v>15186</v>
      </c>
      <c r="D3306" s="283" t="s">
        <v>12938</v>
      </c>
    </row>
    <row r="3307" spans="1:5" x14ac:dyDescent="0.15">
      <c r="A3307" s="283">
        <v>61866</v>
      </c>
      <c r="B3307" s="283" t="s">
        <v>15187</v>
      </c>
      <c r="C3307" s="283" t="s">
        <v>15187</v>
      </c>
      <c r="D3307" s="283" t="s">
        <v>12938</v>
      </c>
    </row>
    <row r="3308" spans="1:5" x14ac:dyDescent="0.15">
      <c r="A3308" s="283">
        <v>61867</v>
      </c>
      <c r="B3308" s="283" t="s">
        <v>15188</v>
      </c>
      <c r="C3308" s="283" t="s">
        <v>15188</v>
      </c>
      <c r="D3308" s="283" t="s">
        <v>839</v>
      </c>
    </row>
    <row r="3309" spans="1:5" x14ac:dyDescent="0.15">
      <c r="A3309" s="283">
        <v>61868</v>
      </c>
      <c r="B3309" s="283" t="s">
        <v>15189</v>
      </c>
      <c r="C3309" s="283" t="s">
        <v>15189</v>
      </c>
      <c r="D3309" s="283" t="s">
        <v>1372</v>
      </c>
      <c r="E3309" s="283" t="s">
        <v>85</v>
      </c>
    </row>
    <row r="3310" spans="1:5" x14ac:dyDescent="0.15">
      <c r="A3310" s="283">
        <v>61869</v>
      </c>
      <c r="B3310" s="283" t="s">
        <v>15190</v>
      </c>
      <c r="C3310" s="283" t="s">
        <v>15191</v>
      </c>
      <c r="D3310" s="283" t="s">
        <v>15192</v>
      </c>
      <c r="E3310" s="283" t="s">
        <v>85</v>
      </c>
    </row>
    <row r="3311" spans="1:5" x14ac:dyDescent="0.15">
      <c r="A3311" s="283">
        <v>61870</v>
      </c>
      <c r="B3311" s="283" t="s">
        <v>15193</v>
      </c>
      <c r="C3311" s="283" t="s">
        <v>15193</v>
      </c>
      <c r="D3311" s="283" t="s">
        <v>1024</v>
      </c>
    </row>
    <row r="3312" spans="1:5" x14ac:dyDescent="0.15">
      <c r="A3312" s="283">
        <v>61871</v>
      </c>
      <c r="B3312" s="283" t="s">
        <v>15194</v>
      </c>
      <c r="C3312" s="283" t="s">
        <v>15195</v>
      </c>
      <c r="D3312" s="283" t="s">
        <v>632</v>
      </c>
      <c r="E3312" s="283" t="s">
        <v>85</v>
      </c>
    </row>
    <row r="3313" spans="1:5" x14ac:dyDescent="0.15">
      <c r="A3313" s="283">
        <v>61872</v>
      </c>
      <c r="B3313" s="283" t="s">
        <v>15196</v>
      </c>
      <c r="C3313" s="283" t="s">
        <v>15197</v>
      </c>
      <c r="D3313" s="283" t="s">
        <v>118</v>
      </c>
      <c r="E3313" s="283" t="s">
        <v>85</v>
      </c>
    </row>
    <row r="3314" spans="1:5" x14ac:dyDescent="0.15">
      <c r="A3314" s="283">
        <v>61873</v>
      </c>
      <c r="B3314" s="283" t="s">
        <v>15198</v>
      </c>
      <c r="C3314" s="283" t="s">
        <v>15199</v>
      </c>
      <c r="D3314" s="283" t="s">
        <v>617</v>
      </c>
      <c r="E3314" s="283" t="s">
        <v>85</v>
      </c>
    </row>
    <row r="3315" spans="1:5" x14ac:dyDescent="0.15">
      <c r="A3315" s="283">
        <v>61874</v>
      </c>
      <c r="B3315" s="283" t="s">
        <v>15200</v>
      </c>
      <c r="C3315" s="283" t="s">
        <v>15201</v>
      </c>
      <c r="D3315" s="283" t="s">
        <v>118</v>
      </c>
      <c r="E3315" s="283" t="s">
        <v>85</v>
      </c>
    </row>
    <row r="3316" spans="1:5" x14ac:dyDescent="0.15">
      <c r="A3316" s="283">
        <v>61875</v>
      </c>
      <c r="B3316" s="283" t="s">
        <v>15202</v>
      </c>
      <c r="C3316" s="283" t="s">
        <v>15202</v>
      </c>
      <c r="D3316" s="283" t="s">
        <v>269</v>
      </c>
      <c r="E3316" s="283" t="s">
        <v>85</v>
      </c>
    </row>
    <row r="3317" spans="1:5" x14ac:dyDescent="0.15">
      <c r="A3317" s="283">
        <v>61876</v>
      </c>
      <c r="B3317" s="283" t="s">
        <v>15203</v>
      </c>
      <c r="C3317" s="283" t="s">
        <v>15203</v>
      </c>
      <c r="D3317" s="283" t="s">
        <v>269</v>
      </c>
      <c r="E3317" s="283" t="s">
        <v>85</v>
      </c>
    </row>
    <row r="3318" spans="1:5" x14ac:dyDescent="0.15">
      <c r="A3318" s="283">
        <v>61877</v>
      </c>
      <c r="B3318" s="283" t="s">
        <v>15204</v>
      </c>
      <c r="C3318" s="283" t="s">
        <v>15204</v>
      </c>
      <c r="D3318" s="283" t="s">
        <v>269</v>
      </c>
      <c r="E3318" s="283" t="s">
        <v>85</v>
      </c>
    </row>
    <row r="3319" spans="1:5" x14ac:dyDescent="0.15">
      <c r="A3319" s="283">
        <v>61878</v>
      </c>
      <c r="B3319" s="283" t="s">
        <v>15205</v>
      </c>
      <c r="C3319" s="283" t="s">
        <v>15205</v>
      </c>
      <c r="D3319" s="283" t="s">
        <v>1161</v>
      </c>
      <c r="E3319" s="283" t="s">
        <v>85</v>
      </c>
    </row>
    <row r="3320" spans="1:5" x14ac:dyDescent="0.15">
      <c r="A3320" s="283">
        <v>61879</v>
      </c>
      <c r="B3320" s="283" t="s">
        <v>15206</v>
      </c>
      <c r="C3320" s="283" t="s">
        <v>15206</v>
      </c>
      <c r="D3320" s="283" t="s">
        <v>1161</v>
      </c>
      <c r="E3320" s="283" t="s">
        <v>85</v>
      </c>
    </row>
    <row r="3321" spans="1:5" x14ac:dyDescent="0.15">
      <c r="A3321" s="283">
        <v>61880</v>
      </c>
      <c r="B3321" s="283" t="s">
        <v>15207</v>
      </c>
      <c r="C3321" s="283" t="s">
        <v>15207</v>
      </c>
      <c r="D3321" s="283" t="s">
        <v>1135</v>
      </c>
      <c r="E3321" s="283" t="s">
        <v>100</v>
      </c>
    </row>
    <row r="3322" spans="1:5" x14ac:dyDescent="0.15">
      <c r="A3322" s="283">
        <v>61881</v>
      </c>
      <c r="B3322" s="283" t="s">
        <v>15208</v>
      </c>
      <c r="C3322" s="283" t="s">
        <v>15208</v>
      </c>
      <c r="D3322" s="283" t="s">
        <v>269</v>
      </c>
    </row>
    <row r="3323" spans="1:5" x14ac:dyDescent="0.15">
      <c r="A3323" s="283">
        <v>61882</v>
      </c>
      <c r="B3323" s="283" t="s">
        <v>15209</v>
      </c>
      <c r="C3323" s="283" t="s">
        <v>15209</v>
      </c>
      <c r="D3323" s="283" t="s">
        <v>151</v>
      </c>
    </row>
    <row r="3324" spans="1:5" x14ac:dyDescent="0.15">
      <c r="A3324" s="283">
        <v>61883</v>
      </c>
      <c r="B3324" s="283" t="s">
        <v>15210</v>
      </c>
      <c r="C3324" s="283" t="s">
        <v>15210</v>
      </c>
      <c r="D3324" s="283" t="s">
        <v>3883</v>
      </c>
      <c r="E3324" s="283" t="s">
        <v>85</v>
      </c>
    </row>
    <row r="3325" spans="1:5" x14ac:dyDescent="0.15">
      <c r="A3325" s="283">
        <v>61884</v>
      </c>
      <c r="B3325" s="283" t="s">
        <v>15211</v>
      </c>
      <c r="C3325" s="283" t="s">
        <v>15211</v>
      </c>
      <c r="D3325" s="283" t="s">
        <v>4965</v>
      </c>
      <c r="E3325" s="283" t="s">
        <v>149</v>
      </c>
    </row>
    <row r="3326" spans="1:5" x14ac:dyDescent="0.15">
      <c r="A3326" s="283">
        <v>61885</v>
      </c>
      <c r="B3326" s="283" t="s">
        <v>15212</v>
      </c>
      <c r="C3326" s="283" t="s">
        <v>15212</v>
      </c>
      <c r="D3326" s="283" t="s">
        <v>4965</v>
      </c>
      <c r="E3326" s="283" t="s">
        <v>282</v>
      </c>
    </row>
    <row r="3327" spans="1:5" x14ac:dyDescent="0.15">
      <c r="A3327" s="283">
        <v>61886</v>
      </c>
      <c r="B3327" s="283" t="s">
        <v>15213</v>
      </c>
      <c r="C3327" s="283" t="s">
        <v>15213</v>
      </c>
      <c r="D3327" s="283" t="s">
        <v>3883</v>
      </c>
      <c r="E3327" s="283" t="s">
        <v>85</v>
      </c>
    </row>
    <row r="3328" spans="1:5" x14ac:dyDescent="0.15">
      <c r="A3328" s="283">
        <v>61887</v>
      </c>
      <c r="B3328" s="283" t="s">
        <v>15214</v>
      </c>
      <c r="C3328" s="283" t="s">
        <v>3650</v>
      </c>
      <c r="D3328" s="283" t="s">
        <v>664</v>
      </c>
    </row>
    <row r="3329" spans="1:5" x14ac:dyDescent="0.15">
      <c r="A3329" s="283">
        <v>61888</v>
      </c>
      <c r="B3329" s="283" t="s">
        <v>15215</v>
      </c>
      <c r="C3329" s="283" t="s">
        <v>15215</v>
      </c>
      <c r="D3329" s="283" t="s">
        <v>293</v>
      </c>
      <c r="E3329" s="283" t="s">
        <v>85</v>
      </c>
    </row>
    <row r="3330" spans="1:5" x14ac:dyDescent="0.15">
      <c r="A3330" s="283">
        <v>61889</v>
      </c>
      <c r="B3330" s="283" t="s">
        <v>15216</v>
      </c>
      <c r="C3330" s="283" t="s">
        <v>15216</v>
      </c>
      <c r="D3330" s="283" t="s">
        <v>193</v>
      </c>
      <c r="E3330" s="283" t="s">
        <v>85</v>
      </c>
    </row>
    <row r="3331" spans="1:5" x14ac:dyDescent="0.15">
      <c r="A3331" s="283">
        <v>61890</v>
      </c>
      <c r="B3331" s="283" t="s">
        <v>15217</v>
      </c>
      <c r="C3331" s="283" t="s">
        <v>15217</v>
      </c>
      <c r="D3331" s="283" t="s">
        <v>422</v>
      </c>
      <c r="E3331" s="283" t="s">
        <v>85</v>
      </c>
    </row>
    <row r="3332" spans="1:5" x14ac:dyDescent="0.15">
      <c r="A3332" s="283">
        <v>61891</v>
      </c>
      <c r="B3332" s="283" t="s">
        <v>15218</v>
      </c>
      <c r="C3332" s="283" t="s">
        <v>15218</v>
      </c>
      <c r="D3332" s="283" t="s">
        <v>422</v>
      </c>
      <c r="E3332" s="283" t="s">
        <v>85</v>
      </c>
    </row>
    <row r="3333" spans="1:5" x14ac:dyDescent="0.15">
      <c r="A3333" s="283">
        <v>61892</v>
      </c>
      <c r="B3333" s="283" t="s">
        <v>15219</v>
      </c>
      <c r="C3333" s="283" t="s">
        <v>15219</v>
      </c>
      <c r="D3333" s="283" t="s">
        <v>147</v>
      </c>
      <c r="E3333" s="283" t="s">
        <v>85</v>
      </c>
    </row>
    <row r="3334" spans="1:5" x14ac:dyDescent="0.15">
      <c r="A3334" s="283">
        <v>61893</v>
      </c>
      <c r="B3334" s="283" t="s">
        <v>15220</v>
      </c>
      <c r="C3334" s="283" t="s">
        <v>15220</v>
      </c>
      <c r="D3334" s="283" t="s">
        <v>1097</v>
      </c>
      <c r="E3334" s="283" t="s">
        <v>100</v>
      </c>
    </row>
    <row r="3335" spans="1:5" x14ac:dyDescent="0.15">
      <c r="A3335" s="283">
        <v>61894</v>
      </c>
      <c r="B3335" s="283" t="s">
        <v>15221</v>
      </c>
      <c r="C3335" s="283" t="s">
        <v>15222</v>
      </c>
      <c r="D3335" s="283" t="s">
        <v>2641</v>
      </c>
    </row>
    <row r="3336" spans="1:5" x14ac:dyDescent="0.15">
      <c r="A3336" s="283">
        <v>61895</v>
      </c>
      <c r="B3336" s="283" t="s">
        <v>15223</v>
      </c>
      <c r="C3336" s="283" t="s">
        <v>15223</v>
      </c>
      <c r="D3336" s="283" t="s">
        <v>306</v>
      </c>
      <c r="E3336" s="283" t="s">
        <v>85</v>
      </c>
    </row>
    <row r="3337" spans="1:5" x14ac:dyDescent="0.15">
      <c r="A3337" s="283">
        <v>61896</v>
      </c>
      <c r="B3337" s="283" t="s">
        <v>15224</v>
      </c>
      <c r="C3337" s="283" t="s">
        <v>15225</v>
      </c>
      <c r="D3337" s="283" t="s">
        <v>3330</v>
      </c>
    </row>
    <row r="3338" spans="1:5" x14ac:dyDescent="0.15">
      <c r="A3338" s="283">
        <v>61897</v>
      </c>
      <c r="B3338" s="283" t="s">
        <v>15226</v>
      </c>
      <c r="C3338" s="283" t="s">
        <v>15227</v>
      </c>
      <c r="D3338" s="283" t="s">
        <v>757</v>
      </c>
      <c r="E3338" s="283" t="s">
        <v>149</v>
      </c>
    </row>
    <row r="3339" spans="1:5" x14ac:dyDescent="0.15">
      <c r="A3339" s="283">
        <v>61898</v>
      </c>
      <c r="B3339" s="283" t="s">
        <v>15228</v>
      </c>
      <c r="C3339" s="283" t="s">
        <v>15228</v>
      </c>
      <c r="D3339" s="283" t="s">
        <v>757</v>
      </c>
      <c r="E3339" s="283" t="s">
        <v>149</v>
      </c>
    </row>
    <row r="3340" spans="1:5" x14ac:dyDescent="0.15">
      <c r="A3340" s="283">
        <v>61899</v>
      </c>
      <c r="B3340" s="283" t="s">
        <v>15229</v>
      </c>
      <c r="C3340" s="283" t="s">
        <v>15229</v>
      </c>
      <c r="D3340" s="283" t="s">
        <v>12953</v>
      </c>
    </row>
    <row r="3341" spans="1:5" x14ac:dyDescent="0.15">
      <c r="A3341" s="283">
        <v>61900</v>
      </c>
      <c r="B3341" s="283" t="s">
        <v>15230</v>
      </c>
      <c r="C3341" s="283" t="s">
        <v>15230</v>
      </c>
      <c r="D3341" s="283" t="s">
        <v>191</v>
      </c>
    </row>
    <row r="3342" spans="1:5" x14ac:dyDescent="0.15">
      <c r="A3342" s="283">
        <v>61901</v>
      </c>
      <c r="B3342" s="283" t="s">
        <v>15231</v>
      </c>
      <c r="C3342" s="283" t="s">
        <v>15231</v>
      </c>
      <c r="D3342" s="283" t="s">
        <v>580</v>
      </c>
    </row>
    <row r="3343" spans="1:5" x14ac:dyDescent="0.15">
      <c r="A3343" s="283">
        <v>61902</v>
      </c>
      <c r="B3343" s="283" t="s">
        <v>15232</v>
      </c>
      <c r="C3343" s="283" t="s">
        <v>15232</v>
      </c>
      <c r="D3343" s="283" t="s">
        <v>13164</v>
      </c>
      <c r="E3343" s="283" t="s">
        <v>85</v>
      </c>
    </row>
    <row r="3344" spans="1:5" x14ac:dyDescent="0.15">
      <c r="A3344" s="283">
        <v>61903</v>
      </c>
      <c r="B3344" s="283" t="s">
        <v>15233</v>
      </c>
      <c r="C3344" s="283" t="s">
        <v>15233</v>
      </c>
      <c r="D3344" s="283" t="s">
        <v>564</v>
      </c>
      <c r="E3344" s="283" t="s">
        <v>85</v>
      </c>
    </row>
    <row r="3345" spans="1:5" x14ac:dyDescent="0.15">
      <c r="A3345" s="283">
        <v>61904</v>
      </c>
      <c r="B3345" s="283" t="s">
        <v>15234</v>
      </c>
      <c r="C3345" s="283" t="s">
        <v>15234</v>
      </c>
      <c r="D3345" s="283" t="s">
        <v>209</v>
      </c>
    </row>
    <row r="3346" spans="1:5" x14ac:dyDescent="0.15">
      <c r="A3346" s="283">
        <v>61905</v>
      </c>
      <c r="B3346" s="283" t="s">
        <v>15748</v>
      </c>
      <c r="C3346" s="283" t="s">
        <v>15748</v>
      </c>
      <c r="D3346" s="283" t="s">
        <v>210</v>
      </c>
      <c r="E3346" s="283" t="s">
        <v>100</v>
      </c>
    </row>
    <row r="3347" spans="1:5" x14ac:dyDescent="0.15">
      <c r="A3347" s="283">
        <v>61906</v>
      </c>
      <c r="B3347" s="283" t="s">
        <v>15235</v>
      </c>
      <c r="C3347" s="283" t="s">
        <v>15235</v>
      </c>
      <c r="D3347" s="283" t="s">
        <v>765</v>
      </c>
    </row>
    <row r="3348" spans="1:5" x14ac:dyDescent="0.15">
      <c r="A3348" s="283">
        <v>61907</v>
      </c>
      <c r="B3348" s="283" t="s">
        <v>15236</v>
      </c>
      <c r="C3348" s="283" t="s">
        <v>15236</v>
      </c>
      <c r="D3348" s="283" t="s">
        <v>13164</v>
      </c>
    </row>
    <row r="3349" spans="1:5" x14ac:dyDescent="0.15">
      <c r="A3349" s="283">
        <v>61908</v>
      </c>
      <c r="B3349" s="283" t="s">
        <v>15237</v>
      </c>
      <c r="C3349" s="283" t="s">
        <v>15238</v>
      </c>
      <c r="D3349" s="283" t="s">
        <v>101</v>
      </c>
    </row>
    <row r="3350" spans="1:5" x14ac:dyDescent="0.15">
      <c r="A3350" s="283">
        <v>61909</v>
      </c>
      <c r="B3350" s="283" t="s">
        <v>15239</v>
      </c>
      <c r="C3350" s="283" t="s">
        <v>15239</v>
      </c>
      <c r="D3350" s="283" t="s">
        <v>101</v>
      </c>
    </row>
    <row r="3351" spans="1:5" x14ac:dyDescent="0.15">
      <c r="A3351" s="283">
        <v>61910</v>
      </c>
      <c r="B3351" s="283" t="s">
        <v>15240</v>
      </c>
      <c r="C3351" s="283" t="s">
        <v>723</v>
      </c>
      <c r="D3351" s="283" t="s">
        <v>276</v>
      </c>
    </row>
    <row r="3352" spans="1:5" x14ac:dyDescent="0.15">
      <c r="A3352" s="283">
        <v>61911</v>
      </c>
      <c r="B3352" s="283" t="s">
        <v>15241</v>
      </c>
      <c r="C3352" s="283" t="s">
        <v>14303</v>
      </c>
      <c r="D3352" s="283" t="s">
        <v>276</v>
      </c>
    </row>
    <row r="3353" spans="1:5" x14ac:dyDescent="0.15">
      <c r="A3353" s="283">
        <v>61912</v>
      </c>
      <c r="B3353" s="283" t="s">
        <v>15242</v>
      </c>
      <c r="C3353" s="283" t="s">
        <v>15242</v>
      </c>
      <c r="D3353" s="283" t="s">
        <v>1201</v>
      </c>
    </row>
    <row r="3354" spans="1:5" x14ac:dyDescent="0.15">
      <c r="A3354" s="283">
        <v>61913</v>
      </c>
      <c r="B3354" s="283" t="s">
        <v>15243</v>
      </c>
      <c r="C3354" s="283" t="s">
        <v>15243</v>
      </c>
      <c r="D3354" s="283" t="s">
        <v>562</v>
      </c>
      <c r="E3354" s="283" t="s">
        <v>85</v>
      </c>
    </row>
    <row r="3355" spans="1:5" x14ac:dyDescent="0.15">
      <c r="A3355" s="283">
        <v>61914</v>
      </c>
      <c r="B3355" s="283" t="s">
        <v>15244</v>
      </c>
      <c r="C3355" s="283" t="s">
        <v>15244</v>
      </c>
      <c r="D3355" s="283" t="s">
        <v>1866</v>
      </c>
      <c r="E3355" s="283" t="s">
        <v>85</v>
      </c>
    </row>
    <row r="3356" spans="1:5" x14ac:dyDescent="0.15">
      <c r="A3356" s="283">
        <v>61915</v>
      </c>
      <c r="B3356" s="283" t="s">
        <v>15245</v>
      </c>
      <c r="C3356" s="283" t="s">
        <v>15245</v>
      </c>
      <c r="D3356" s="283" t="s">
        <v>1866</v>
      </c>
      <c r="E3356" s="283" t="s">
        <v>85</v>
      </c>
    </row>
    <row r="3357" spans="1:5" x14ac:dyDescent="0.15">
      <c r="A3357" s="283">
        <v>61916</v>
      </c>
      <c r="B3357" s="283" t="s">
        <v>15246</v>
      </c>
      <c r="C3357" s="283" t="s">
        <v>15246</v>
      </c>
      <c r="D3357" s="283" t="s">
        <v>1866</v>
      </c>
      <c r="E3357" s="283" t="s">
        <v>85</v>
      </c>
    </row>
    <row r="3358" spans="1:5" x14ac:dyDescent="0.15">
      <c r="A3358" s="283">
        <v>61917</v>
      </c>
      <c r="B3358" s="283" t="s">
        <v>15247</v>
      </c>
      <c r="C3358" s="283" t="s">
        <v>15248</v>
      </c>
      <c r="D3358" s="283" t="s">
        <v>210</v>
      </c>
      <c r="E3358" s="283" t="s">
        <v>979</v>
      </c>
    </row>
    <row r="3359" spans="1:5" x14ac:dyDescent="0.15">
      <c r="A3359" s="283">
        <v>61918</v>
      </c>
      <c r="B3359" s="283" t="s">
        <v>15249</v>
      </c>
      <c r="C3359" s="283" t="s">
        <v>15250</v>
      </c>
      <c r="D3359" s="283" t="s">
        <v>914</v>
      </c>
      <c r="E3359" s="283" t="s">
        <v>85</v>
      </c>
    </row>
    <row r="3360" spans="1:5" x14ac:dyDescent="0.15">
      <c r="A3360" s="283">
        <v>61919</v>
      </c>
      <c r="B3360" s="283" t="s">
        <v>15251</v>
      </c>
      <c r="C3360" s="283" t="s">
        <v>15251</v>
      </c>
      <c r="D3360" s="283" t="s">
        <v>1989</v>
      </c>
    </row>
    <row r="3361" spans="1:5" x14ac:dyDescent="0.15">
      <c r="A3361" s="283">
        <v>61920</v>
      </c>
      <c r="B3361" s="283" t="s">
        <v>15252</v>
      </c>
      <c r="C3361" s="283" t="s">
        <v>15252</v>
      </c>
      <c r="D3361" s="283" t="s">
        <v>185</v>
      </c>
    </row>
    <row r="3362" spans="1:5" x14ac:dyDescent="0.15">
      <c r="A3362" s="283">
        <v>61921</v>
      </c>
      <c r="B3362" s="283" t="s">
        <v>15253</v>
      </c>
      <c r="C3362" s="283" t="s">
        <v>15253</v>
      </c>
      <c r="D3362" s="283" t="s">
        <v>560</v>
      </c>
      <c r="E3362" s="283" t="s">
        <v>85</v>
      </c>
    </row>
    <row r="3363" spans="1:5" x14ac:dyDescent="0.15">
      <c r="A3363" s="283">
        <v>61922</v>
      </c>
      <c r="B3363" s="283" t="s">
        <v>15254</v>
      </c>
      <c r="C3363" s="283" t="s">
        <v>15254</v>
      </c>
      <c r="D3363" s="283" t="s">
        <v>381</v>
      </c>
    </row>
    <row r="3364" spans="1:5" x14ac:dyDescent="0.15">
      <c r="A3364" s="283">
        <v>61923</v>
      </c>
      <c r="B3364" s="283" t="s">
        <v>15255</v>
      </c>
      <c r="C3364" s="283" t="s">
        <v>15255</v>
      </c>
      <c r="D3364" s="283" t="s">
        <v>381</v>
      </c>
    </row>
    <row r="3365" spans="1:5" x14ac:dyDescent="0.15">
      <c r="A3365" s="283">
        <v>61924</v>
      </c>
      <c r="B3365" s="283" t="s">
        <v>15256</v>
      </c>
      <c r="C3365" s="283" t="s">
        <v>15256</v>
      </c>
      <c r="D3365" s="283" t="s">
        <v>141</v>
      </c>
      <c r="E3365" s="283" t="s">
        <v>85</v>
      </c>
    </row>
    <row r="3366" spans="1:5" x14ac:dyDescent="0.15">
      <c r="A3366" s="283">
        <v>61925</v>
      </c>
      <c r="B3366" s="283" t="s">
        <v>15257</v>
      </c>
      <c r="C3366" s="283" t="s">
        <v>15258</v>
      </c>
      <c r="D3366" s="283" t="s">
        <v>134</v>
      </c>
    </row>
    <row r="3367" spans="1:5" x14ac:dyDescent="0.15">
      <c r="A3367" s="283">
        <v>61926</v>
      </c>
      <c r="B3367" s="283" t="s">
        <v>15259</v>
      </c>
      <c r="C3367" s="283" t="s">
        <v>15260</v>
      </c>
      <c r="D3367" s="283" t="s">
        <v>5229</v>
      </c>
    </row>
    <row r="3368" spans="1:5" x14ac:dyDescent="0.15">
      <c r="A3368" s="283">
        <v>61927</v>
      </c>
      <c r="B3368" s="283" t="s">
        <v>15261</v>
      </c>
      <c r="C3368" s="283" t="s">
        <v>15261</v>
      </c>
      <c r="D3368" s="283" t="s">
        <v>5229</v>
      </c>
    </row>
    <row r="3369" spans="1:5" x14ac:dyDescent="0.15">
      <c r="A3369" s="283">
        <v>61928</v>
      </c>
      <c r="B3369" s="283" t="s">
        <v>15262</v>
      </c>
      <c r="C3369" s="283" t="s">
        <v>15263</v>
      </c>
      <c r="D3369" s="283" t="s">
        <v>15264</v>
      </c>
    </row>
    <row r="3370" spans="1:5" x14ac:dyDescent="0.15">
      <c r="A3370" s="283">
        <v>61929</v>
      </c>
      <c r="B3370" s="283" t="s">
        <v>15265</v>
      </c>
      <c r="C3370" s="283" t="s">
        <v>15265</v>
      </c>
      <c r="D3370" s="283" t="s">
        <v>656</v>
      </c>
    </row>
    <row r="3371" spans="1:5" x14ac:dyDescent="0.15">
      <c r="A3371" s="283">
        <v>61930</v>
      </c>
      <c r="B3371" s="283" t="s">
        <v>15266</v>
      </c>
      <c r="C3371" s="283" t="s">
        <v>15266</v>
      </c>
      <c r="D3371" s="283" t="s">
        <v>392</v>
      </c>
    </row>
    <row r="3372" spans="1:5" x14ac:dyDescent="0.15">
      <c r="A3372" s="283">
        <v>61931</v>
      </c>
      <c r="B3372" s="283" t="s">
        <v>15267</v>
      </c>
      <c r="C3372" s="283" t="s">
        <v>15267</v>
      </c>
      <c r="D3372" s="283" t="s">
        <v>90</v>
      </c>
    </row>
    <row r="3373" spans="1:5" x14ac:dyDescent="0.15">
      <c r="A3373" s="283">
        <v>61932</v>
      </c>
      <c r="B3373" s="283" t="s">
        <v>15268</v>
      </c>
      <c r="C3373" s="283" t="s">
        <v>15268</v>
      </c>
      <c r="D3373" s="283" t="s">
        <v>90</v>
      </c>
    </row>
    <row r="3374" spans="1:5" x14ac:dyDescent="0.15">
      <c r="A3374" s="283">
        <v>61933</v>
      </c>
      <c r="B3374" s="283" t="s">
        <v>15269</v>
      </c>
      <c r="C3374" s="283" t="s">
        <v>15269</v>
      </c>
      <c r="D3374" s="283" t="s">
        <v>539</v>
      </c>
    </row>
    <row r="3375" spans="1:5" x14ac:dyDescent="0.15">
      <c r="A3375" s="283">
        <v>61934</v>
      </c>
      <c r="B3375" s="283" t="s">
        <v>15270</v>
      </c>
      <c r="C3375" s="283" t="s">
        <v>15270</v>
      </c>
      <c r="D3375" s="283" t="s">
        <v>539</v>
      </c>
      <c r="E3375" s="283" t="s">
        <v>85</v>
      </c>
    </row>
    <row r="3376" spans="1:5" x14ac:dyDescent="0.15">
      <c r="A3376" s="283">
        <v>61935</v>
      </c>
      <c r="B3376" s="283" t="s">
        <v>15271</v>
      </c>
      <c r="C3376" s="283" t="s">
        <v>15271</v>
      </c>
      <c r="D3376" s="283" t="s">
        <v>666</v>
      </c>
    </row>
    <row r="3377" spans="1:5" x14ac:dyDescent="0.15">
      <c r="A3377" s="283">
        <v>61936</v>
      </c>
      <c r="B3377" s="283" t="s">
        <v>15272</v>
      </c>
      <c r="C3377" s="283" t="s">
        <v>15273</v>
      </c>
      <c r="D3377" s="283" t="s">
        <v>587</v>
      </c>
    </row>
    <row r="3378" spans="1:5" x14ac:dyDescent="0.15">
      <c r="A3378" s="283">
        <v>61937</v>
      </c>
      <c r="B3378" s="283" t="s">
        <v>15274</v>
      </c>
      <c r="C3378" s="283" t="s">
        <v>15274</v>
      </c>
      <c r="D3378" s="283" t="s">
        <v>782</v>
      </c>
    </row>
    <row r="3379" spans="1:5" x14ac:dyDescent="0.15">
      <c r="A3379" s="283">
        <v>61938</v>
      </c>
      <c r="B3379" s="283" t="s">
        <v>15275</v>
      </c>
      <c r="C3379" s="283" t="s">
        <v>15275</v>
      </c>
      <c r="D3379" s="283" t="s">
        <v>782</v>
      </c>
    </row>
    <row r="3380" spans="1:5" x14ac:dyDescent="0.15">
      <c r="A3380" s="283">
        <v>61939</v>
      </c>
      <c r="B3380" s="283" t="s">
        <v>15276</v>
      </c>
      <c r="C3380" s="283" t="s">
        <v>15276</v>
      </c>
      <c r="D3380" s="283" t="s">
        <v>237</v>
      </c>
    </row>
    <row r="3381" spans="1:5" x14ac:dyDescent="0.15">
      <c r="A3381" s="283">
        <v>61940</v>
      </c>
      <c r="B3381" s="283" t="s">
        <v>15277</v>
      </c>
      <c r="C3381" s="283" t="s">
        <v>15277</v>
      </c>
      <c r="D3381" s="283" t="s">
        <v>237</v>
      </c>
    </row>
    <row r="3382" spans="1:5" x14ac:dyDescent="0.15">
      <c r="A3382" s="283">
        <v>61941</v>
      </c>
      <c r="B3382" s="283" t="s">
        <v>1015</v>
      </c>
      <c r="C3382" s="283" t="s">
        <v>1015</v>
      </c>
      <c r="D3382" s="283" t="s">
        <v>4640</v>
      </c>
      <c r="E3382" s="283" t="s">
        <v>85</v>
      </c>
    </row>
    <row r="3383" spans="1:5" x14ac:dyDescent="0.15">
      <c r="A3383" s="283">
        <v>61942</v>
      </c>
      <c r="B3383" s="283" t="s">
        <v>15278</v>
      </c>
      <c r="C3383" s="283" t="s">
        <v>15278</v>
      </c>
      <c r="D3383" s="283" t="s">
        <v>4640</v>
      </c>
      <c r="E3383" s="283" t="s">
        <v>85</v>
      </c>
    </row>
    <row r="3384" spans="1:5" x14ac:dyDescent="0.15">
      <c r="A3384" s="283">
        <v>61943</v>
      </c>
      <c r="B3384" s="283" t="s">
        <v>15279</v>
      </c>
      <c r="C3384" s="283" t="s">
        <v>15279</v>
      </c>
      <c r="D3384" s="283" t="s">
        <v>956</v>
      </c>
      <c r="E3384" s="283" t="s">
        <v>85</v>
      </c>
    </row>
    <row r="3385" spans="1:5" x14ac:dyDescent="0.15">
      <c r="A3385" s="283">
        <v>61944</v>
      </c>
      <c r="B3385" s="283" t="s">
        <v>15280</v>
      </c>
      <c r="C3385" s="283" t="s">
        <v>15280</v>
      </c>
      <c r="D3385" s="283" t="s">
        <v>956</v>
      </c>
      <c r="E3385" s="283" t="s">
        <v>85</v>
      </c>
    </row>
    <row r="3386" spans="1:5" x14ac:dyDescent="0.15">
      <c r="A3386" s="283">
        <v>61945</v>
      </c>
      <c r="B3386" s="283" t="s">
        <v>15281</v>
      </c>
      <c r="C3386" s="283" t="s">
        <v>15281</v>
      </c>
      <c r="D3386" s="283" t="s">
        <v>763</v>
      </c>
    </row>
    <row r="3387" spans="1:5" x14ac:dyDescent="0.15">
      <c r="A3387" s="283">
        <v>61946</v>
      </c>
      <c r="B3387" s="283" t="s">
        <v>15282</v>
      </c>
      <c r="C3387" s="283" t="s">
        <v>15282</v>
      </c>
      <c r="D3387" s="283" t="s">
        <v>1348</v>
      </c>
    </row>
    <row r="3388" spans="1:5" x14ac:dyDescent="0.15">
      <c r="A3388" s="283">
        <v>61947</v>
      </c>
      <c r="B3388" s="283" t="s">
        <v>15749</v>
      </c>
      <c r="C3388" s="283" t="s">
        <v>15749</v>
      </c>
      <c r="D3388" s="283" t="s">
        <v>958</v>
      </c>
      <c r="E3388" s="283" t="s">
        <v>85</v>
      </c>
    </row>
    <row r="3389" spans="1:5" x14ac:dyDescent="0.15">
      <c r="A3389" s="283">
        <v>61948</v>
      </c>
      <c r="B3389" s="283" t="s">
        <v>15283</v>
      </c>
      <c r="C3389" s="283" t="s">
        <v>15283</v>
      </c>
      <c r="D3389" s="283" t="s">
        <v>1847</v>
      </c>
      <c r="E3389" s="283" t="s">
        <v>282</v>
      </c>
    </row>
    <row r="3390" spans="1:5" x14ac:dyDescent="0.15">
      <c r="A3390" s="283">
        <v>61949</v>
      </c>
      <c r="B3390" s="283" t="s">
        <v>15284</v>
      </c>
      <c r="C3390" s="283" t="s">
        <v>15284</v>
      </c>
      <c r="D3390" s="283" t="s">
        <v>765</v>
      </c>
    </row>
    <row r="3391" spans="1:5" x14ac:dyDescent="0.15">
      <c r="A3391" s="283">
        <v>61950</v>
      </c>
      <c r="B3391" s="283" t="s">
        <v>15285</v>
      </c>
      <c r="C3391" s="283" t="s">
        <v>15285</v>
      </c>
      <c r="D3391" s="283" t="s">
        <v>250</v>
      </c>
    </row>
    <row r="3392" spans="1:5" x14ac:dyDescent="0.15">
      <c r="A3392" s="283">
        <v>61951</v>
      </c>
      <c r="B3392" s="283" t="s">
        <v>15286</v>
      </c>
      <c r="C3392" s="283" t="s">
        <v>15286</v>
      </c>
      <c r="D3392" s="283" t="s">
        <v>4958</v>
      </c>
      <c r="E3392" s="283" t="s">
        <v>85</v>
      </c>
    </row>
    <row r="3393" spans="1:5" x14ac:dyDescent="0.15">
      <c r="A3393" s="283">
        <v>61952</v>
      </c>
      <c r="B3393" s="283" t="s">
        <v>15287</v>
      </c>
      <c r="C3393" s="283" t="s">
        <v>15288</v>
      </c>
      <c r="D3393" s="283" t="s">
        <v>190</v>
      </c>
    </row>
    <row r="3394" spans="1:5" x14ac:dyDescent="0.15">
      <c r="A3394" s="283">
        <v>61953</v>
      </c>
      <c r="B3394" s="283" t="s">
        <v>15289</v>
      </c>
      <c r="C3394" s="283" t="s">
        <v>15289</v>
      </c>
      <c r="D3394" s="283" t="s">
        <v>1210</v>
      </c>
    </row>
    <row r="3395" spans="1:5" x14ac:dyDescent="0.15">
      <c r="A3395" s="283">
        <v>61954</v>
      </c>
      <c r="B3395" s="283" t="s">
        <v>15290</v>
      </c>
      <c r="C3395" s="283" t="s">
        <v>15291</v>
      </c>
      <c r="D3395" s="283" t="s">
        <v>194</v>
      </c>
    </row>
    <row r="3396" spans="1:5" x14ac:dyDescent="0.15">
      <c r="A3396" s="283">
        <v>61955</v>
      </c>
      <c r="B3396" s="283" t="s">
        <v>15292</v>
      </c>
      <c r="C3396" s="283" t="s">
        <v>15292</v>
      </c>
      <c r="D3396" s="283" t="s">
        <v>123</v>
      </c>
    </row>
    <row r="3397" spans="1:5" x14ac:dyDescent="0.15">
      <c r="A3397" s="283">
        <v>61956</v>
      </c>
      <c r="B3397" s="283" t="s">
        <v>15293</v>
      </c>
      <c r="C3397" s="283" t="s">
        <v>15293</v>
      </c>
      <c r="D3397" s="283" t="s">
        <v>1542</v>
      </c>
      <c r="E3397" s="283" t="s">
        <v>85</v>
      </c>
    </row>
    <row r="3398" spans="1:5" x14ac:dyDescent="0.15">
      <c r="A3398" s="283">
        <v>61957</v>
      </c>
      <c r="B3398" s="283" t="s">
        <v>15294</v>
      </c>
      <c r="C3398" s="283" t="s">
        <v>15295</v>
      </c>
      <c r="D3398" s="283" t="s">
        <v>407</v>
      </c>
      <c r="E3398" s="283" t="s">
        <v>85</v>
      </c>
    </row>
    <row r="3399" spans="1:5" x14ac:dyDescent="0.15">
      <c r="A3399" s="283">
        <v>61958</v>
      </c>
      <c r="B3399" s="283" t="s">
        <v>15296</v>
      </c>
      <c r="C3399" s="283" t="s">
        <v>15297</v>
      </c>
      <c r="D3399" s="283" t="s">
        <v>407</v>
      </c>
      <c r="E3399" s="283" t="s">
        <v>85</v>
      </c>
    </row>
    <row r="3400" spans="1:5" x14ac:dyDescent="0.15">
      <c r="A3400" s="283">
        <v>61959</v>
      </c>
      <c r="B3400" s="283" t="s">
        <v>15298</v>
      </c>
      <c r="C3400" s="283" t="s">
        <v>15298</v>
      </c>
      <c r="D3400" s="283" t="s">
        <v>1529</v>
      </c>
    </row>
    <row r="3401" spans="1:5" x14ac:dyDescent="0.15">
      <c r="A3401" s="283">
        <v>61960</v>
      </c>
      <c r="B3401" s="283" t="s">
        <v>15299</v>
      </c>
      <c r="C3401" s="283" t="s">
        <v>15299</v>
      </c>
      <c r="D3401" s="283" t="s">
        <v>765</v>
      </c>
      <c r="E3401" s="283" t="s">
        <v>820</v>
      </c>
    </row>
    <row r="3402" spans="1:5" x14ac:dyDescent="0.15">
      <c r="A3402" s="283">
        <v>61961</v>
      </c>
      <c r="B3402" s="283" t="s">
        <v>15300</v>
      </c>
      <c r="C3402" s="283" t="s">
        <v>15300</v>
      </c>
      <c r="D3402" s="283" t="s">
        <v>87</v>
      </c>
      <c r="E3402" s="283" t="s">
        <v>85</v>
      </c>
    </row>
    <row r="3403" spans="1:5" x14ac:dyDescent="0.15">
      <c r="A3403" s="283">
        <v>61962</v>
      </c>
      <c r="B3403" s="283" t="s">
        <v>15301</v>
      </c>
      <c r="C3403" s="283" t="s">
        <v>15301</v>
      </c>
      <c r="D3403" s="283" t="s">
        <v>187</v>
      </c>
    </row>
    <row r="3404" spans="1:5" x14ac:dyDescent="0.15">
      <c r="A3404" s="283">
        <v>61963</v>
      </c>
      <c r="B3404" s="283" t="s">
        <v>15302</v>
      </c>
      <c r="C3404" s="283" t="s">
        <v>15302</v>
      </c>
      <c r="D3404" s="283" t="s">
        <v>140</v>
      </c>
    </row>
    <row r="3405" spans="1:5" x14ac:dyDescent="0.15">
      <c r="A3405" s="283">
        <v>61964</v>
      </c>
      <c r="B3405" s="283" t="s">
        <v>15303</v>
      </c>
      <c r="C3405" s="283" t="s">
        <v>15303</v>
      </c>
      <c r="D3405" s="283" t="s">
        <v>13131</v>
      </c>
      <c r="E3405" s="283" t="s">
        <v>85</v>
      </c>
    </row>
    <row r="3406" spans="1:5" x14ac:dyDescent="0.15">
      <c r="A3406" s="283">
        <v>61965</v>
      </c>
      <c r="B3406" s="283" t="s">
        <v>15304</v>
      </c>
      <c r="C3406" s="283" t="s">
        <v>15304</v>
      </c>
      <c r="D3406" s="283" t="s">
        <v>13131</v>
      </c>
    </row>
    <row r="3407" spans="1:5" x14ac:dyDescent="0.15">
      <c r="A3407" s="283">
        <v>61966</v>
      </c>
      <c r="B3407" s="283" t="s">
        <v>15305</v>
      </c>
      <c r="C3407" s="283" t="s">
        <v>15305</v>
      </c>
      <c r="D3407" s="283" t="s">
        <v>765</v>
      </c>
    </row>
    <row r="3408" spans="1:5" x14ac:dyDescent="0.15">
      <c r="A3408" s="283">
        <v>61967</v>
      </c>
      <c r="B3408" s="283" t="s">
        <v>15306</v>
      </c>
      <c r="C3408" s="283" t="s">
        <v>15306</v>
      </c>
      <c r="D3408" s="283" t="s">
        <v>95</v>
      </c>
    </row>
    <row r="3409" spans="1:5" x14ac:dyDescent="0.15">
      <c r="A3409" s="283">
        <v>61968</v>
      </c>
      <c r="B3409" s="283" t="s">
        <v>15307</v>
      </c>
      <c r="C3409" s="283" t="s">
        <v>15307</v>
      </c>
      <c r="D3409" s="283" t="s">
        <v>95</v>
      </c>
    </row>
    <row r="3410" spans="1:5" x14ac:dyDescent="0.15">
      <c r="A3410" s="283">
        <v>61969</v>
      </c>
      <c r="B3410" s="283" t="s">
        <v>15308</v>
      </c>
      <c r="C3410" s="283" t="s">
        <v>15308</v>
      </c>
      <c r="D3410" s="283" t="s">
        <v>2936</v>
      </c>
    </row>
    <row r="3411" spans="1:5" x14ac:dyDescent="0.15">
      <c r="A3411" s="283">
        <v>61970</v>
      </c>
      <c r="B3411" s="283" t="s">
        <v>15309</v>
      </c>
      <c r="C3411" s="283" t="s">
        <v>15309</v>
      </c>
      <c r="D3411" s="283" t="s">
        <v>949</v>
      </c>
    </row>
    <row r="3412" spans="1:5" x14ac:dyDescent="0.15">
      <c r="A3412" s="283">
        <v>61971</v>
      </c>
      <c r="B3412" s="283" t="s">
        <v>15310</v>
      </c>
      <c r="C3412" s="283" t="s">
        <v>15310</v>
      </c>
      <c r="D3412" s="283" t="s">
        <v>118</v>
      </c>
      <c r="E3412" s="283" t="s">
        <v>85</v>
      </c>
    </row>
    <row r="3413" spans="1:5" x14ac:dyDescent="0.15">
      <c r="A3413" s="283">
        <v>61972</v>
      </c>
      <c r="B3413" s="283" t="s">
        <v>15311</v>
      </c>
      <c r="C3413" s="283" t="s">
        <v>15312</v>
      </c>
      <c r="D3413" s="283" t="s">
        <v>208</v>
      </c>
      <c r="E3413" s="283" t="s">
        <v>85</v>
      </c>
    </row>
    <row r="3414" spans="1:5" x14ac:dyDescent="0.15">
      <c r="A3414" s="283">
        <v>61973</v>
      </c>
      <c r="B3414" s="283" t="s">
        <v>15313</v>
      </c>
      <c r="C3414" s="283" t="s">
        <v>15313</v>
      </c>
      <c r="D3414" s="283" t="s">
        <v>811</v>
      </c>
    </row>
    <row r="3415" spans="1:5" x14ac:dyDescent="0.15">
      <c r="A3415" s="283">
        <v>61974</v>
      </c>
      <c r="B3415" s="283" t="s">
        <v>15314</v>
      </c>
      <c r="C3415" s="283" t="s">
        <v>15314</v>
      </c>
      <c r="D3415" s="283" t="s">
        <v>130</v>
      </c>
    </row>
    <row r="3416" spans="1:5" x14ac:dyDescent="0.15">
      <c r="A3416" s="283">
        <v>61975</v>
      </c>
      <c r="B3416" s="283" t="s">
        <v>15315</v>
      </c>
      <c r="C3416" s="283" t="s">
        <v>15315</v>
      </c>
      <c r="D3416" s="283" t="s">
        <v>326</v>
      </c>
      <c r="E3416" s="283" t="s">
        <v>85</v>
      </c>
    </row>
    <row r="3417" spans="1:5" x14ac:dyDescent="0.15">
      <c r="A3417" s="283">
        <v>61976</v>
      </c>
      <c r="B3417" s="283" t="s">
        <v>15316</v>
      </c>
      <c r="C3417" s="283" t="s">
        <v>15316</v>
      </c>
      <c r="D3417" s="283" t="s">
        <v>397</v>
      </c>
    </row>
    <row r="3418" spans="1:5" x14ac:dyDescent="0.15">
      <c r="A3418" s="283">
        <v>61977</v>
      </c>
      <c r="B3418" s="283" t="s">
        <v>15317</v>
      </c>
      <c r="C3418" s="283" t="s">
        <v>15318</v>
      </c>
      <c r="D3418" s="283" t="s">
        <v>1773</v>
      </c>
    </row>
    <row r="3419" spans="1:5" x14ac:dyDescent="0.15">
      <c r="A3419" s="283">
        <v>61978</v>
      </c>
      <c r="B3419" s="283" t="s">
        <v>15319</v>
      </c>
      <c r="C3419" s="283" t="s">
        <v>15319</v>
      </c>
      <c r="D3419" s="283" t="s">
        <v>580</v>
      </c>
    </row>
    <row r="3420" spans="1:5" x14ac:dyDescent="0.15">
      <c r="A3420" s="283">
        <v>61979</v>
      </c>
      <c r="B3420" s="283" t="s">
        <v>15320</v>
      </c>
      <c r="C3420" s="283" t="s">
        <v>15321</v>
      </c>
      <c r="D3420" s="283" t="s">
        <v>1290</v>
      </c>
    </row>
    <row r="3421" spans="1:5" x14ac:dyDescent="0.15">
      <c r="A3421" s="283">
        <v>61980</v>
      </c>
      <c r="B3421" s="283" t="s">
        <v>15322</v>
      </c>
      <c r="C3421" s="283" t="s">
        <v>15322</v>
      </c>
      <c r="D3421" s="283" t="s">
        <v>1290</v>
      </c>
    </row>
    <row r="3422" spans="1:5" x14ac:dyDescent="0.15">
      <c r="A3422" s="283">
        <v>61981</v>
      </c>
      <c r="B3422" s="283" t="s">
        <v>15323</v>
      </c>
      <c r="C3422" s="283" t="s">
        <v>15323</v>
      </c>
      <c r="D3422" s="283" t="s">
        <v>7051</v>
      </c>
    </row>
    <row r="3423" spans="1:5" x14ac:dyDescent="0.15">
      <c r="A3423" s="283">
        <v>61982</v>
      </c>
      <c r="B3423" s="283" t="s">
        <v>15324</v>
      </c>
      <c r="C3423" s="283" t="s">
        <v>15324</v>
      </c>
      <c r="D3423" s="283" t="s">
        <v>168</v>
      </c>
      <c r="E3423" s="283" t="s">
        <v>85</v>
      </c>
    </row>
    <row r="3424" spans="1:5" x14ac:dyDescent="0.15">
      <c r="A3424" s="283">
        <v>61983</v>
      </c>
      <c r="B3424" s="283" t="s">
        <v>15325</v>
      </c>
      <c r="C3424" s="283" t="s">
        <v>15325</v>
      </c>
      <c r="D3424" s="283" t="s">
        <v>276</v>
      </c>
      <c r="E3424" s="283" t="s">
        <v>149</v>
      </c>
    </row>
    <row r="3425" spans="1:5" x14ac:dyDescent="0.15">
      <c r="A3425" s="283">
        <v>61984</v>
      </c>
      <c r="B3425" s="283" t="s">
        <v>15326</v>
      </c>
      <c r="C3425" s="283" t="s">
        <v>15327</v>
      </c>
      <c r="D3425" s="283" t="s">
        <v>873</v>
      </c>
      <c r="E3425" s="283" t="s">
        <v>85</v>
      </c>
    </row>
    <row r="3426" spans="1:5" x14ac:dyDescent="0.15">
      <c r="A3426" s="283">
        <v>61985</v>
      </c>
      <c r="B3426" s="283" t="s">
        <v>15328</v>
      </c>
      <c r="C3426" s="283" t="s">
        <v>15328</v>
      </c>
      <c r="D3426" s="283" t="s">
        <v>795</v>
      </c>
    </row>
    <row r="3427" spans="1:5" x14ac:dyDescent="0.15">
      <c r="A3427" s="283">
        <v>61986</v>
      </c>
      <c r="B3427" s="283" t="s">
        <v>15329</v>
      </c>
      <c r="C3427" s="283" t="s">
        <v>2577</v>
      </c>
      <c r="D3427" s="283" t="s">
        <v>110</v>
      </c>
    </row>
    <row r="3428" spans="1:5" x14ac:dyDescent="0.15">
      <c r="A3428" s="283">
        <v>61987</v>
      </c>
      <c r="B3428" s="283" t="s">
        <v>15330</v>
      </c>
      <c r="C3428" s="283" t="s">
        <v>15331</v>
      </c>
      <c r="D3428" s="283" t="s">
        <v>110</v>
      </c>
    </row>
    <row r="3429" spans="1:5" x14ac:dyDescent="0.15">
      <c r="A3429" s="283">
        <v>61988</v>
      </c>
      <c r="B3429" s="283" t="s">
        <v>15332</v>
      </c>
      <c r="C3429" s="283" t="s">
        <v>15333</v>
      </c>
      <c r="D3429" s="283" t="s">
        <v>1095</v>
      </c>
    </row>
    <row r="3430" spans="1:5" x14ac:dyDescent="0.15">
      <c r="A3430" s="283">
        <v>61989</v>
      </c>
      <c r="B3430" s="283" t="s">
        <v>15334</v>
      </c>
      <c r="C3430" s="283" t="s">
        <v>15334</v>
      </c>
      <c r="D3430" s="283" t="s">
        <v>289</v>
      </c>
      <c r="E3430" s="283" t="s">
        <v>85</v>
      </c>
    </row>
    <row r="3431" spans="1:5" x14ac:dyDescent="0.15">
      <c r="A3431" s="283">
        <v>61990</v>
      </c>
      <c r="B3431" s="283" t="s">
        <v>15335</v>
      </c>
      <c r="C3431" s="283" t="s">
        <v>15335</v>
      </c>
      <c r="D3431" s="283" t="s">
        <v>236</v>
      </c>
    </row>
    <row r="3432" spans="1:5" x14ac:dyDescent="0.15">
      <c r="A3432" s="283">
        <v>61991</v>
      </c>
      <c r="B3432" s="283" t="s">
        <v>15336</v>
      </c>
      <c r="C3432" s="283" t="s">
        <v>15336</v>
      </c>
      <c r="D3432" s="283" t="s">
        <v>571</v>
      </c>
      <c r="E3432" s="283" t="s">
        <v>85</v>
      </c>
    </row>
    <row r="3433" spans="1:5" x14ac:dyDescent="0.15">
      <c r="A3433" s="283">
        <v>61992</v>
      </c>
      <c r="B3433" s="283" t="s">
        <v>15337</v>
      </c>
      <c r="C3433" s="283" t="s">
        <v>15337</v>
      </c>
      <c r="D3433" s="283" t="s">
        <v>571</v>
      </c>
      <c r="E3433" s="283" t="s">
        <v>85</v>
      </c>
    </row>
    <row r="3434" spans="1:5" x14ac:dyDescent="0.15">
      <c r="A3434" s="283">
        <v>61993</v>
      </c>
      <c r="B3434" s="283" t="s">
        <v>15338</v>
      </c>
      <c r="C3434" s="283" t="s">
        <v>15339</v>
      </c>
      <c r="D3434" s="283" t="s">
        <v>15340</v>
      </c>
    </row>
    <row r="3435" spans="1:5" x14ac:dyDescent="0.15">
      <c r="A3435" s="283">
        <v>61994</v>
      </c>
      <c r="B3435" s="283" t="s">
        <v>15341</v>
      </c>
      <c r="C3435" s="283" t="s">
        <v>15341</v>
      </c>
      <c r="D3435" s="283" t="s">
        <v>13237</v>
      </c>
    </row>
    <row r="3436" spans="1:5" x14ac:dyDescent="0.15">
      <c r="A3436" s="283">
        <v>61995</v>
      </c>
      <c r="B3436" s="283" t="s">
        <v>15342</v>
      </c>
      <c r="C3436" s="283" t="s">
        <v>1960</v>
      </c>
      <c r="D3436" s="283" t="s">
        <v>13237</v>
      </c>
    </row>
    <row r="3437" spans="1:5" x14ac:dyDescent="0.15">
      <c r="A3437" s="283">
        <v>61996</v>
      </c>
      <c r="B3437" s="283" t="s">
        <v>15343</v>
      </c>
      <c r="C3437" s="283" t="s">
        <v>15343</v>
      </c>
      <c r="D3437" s="283" t="s">
        <v>229</v>
      </c>
    </row>
    <row r="3438" spans="1:5" x14ac:dyDescent="0.15">
      <c r="A3438" s="283">
        <v>61997</v>
      </c>
      <c r="B3438" s="283" t="s">
        <v>15344</v>
      </c>
      <c r="C3438" s="283" t="s">
        <v>15345</v>
      </c>
      <c r="D3438" s="283" t="s">
        <v>118</v>
      </c>
      <c r="E3438" s="283" t="s">
        <v>100</v>
      </c>
    </row>
    <row r="3439" spans="1:5" x14ac:dyDescent="0.15">
      <c r="A3439" s="283">
        <v>61998</v>
      </c>
      <c r="B3439" s="283" t="s">
        <v>15346</v>
      </c>
      <c r="C3439" s="283" t="s">
        <v>15346</v>
      </c>
      <c r="D3439" s="283" t="s">
        <v>14115</v>
      </c>
      <c r="E3439" s="283" t="s">
        <v>85</v>
      </c>
    </row>
    <row r="3440" spans="1:5" x14ac:dyDescent="0.15">
      <c r="A3440" s="283">
        <v>61999</v>
      </c>
      <c r="B3440" s="283" t="s">
        <v>15347</v>
      </c>
      <c r="C3440" s="283" t="s">
        <v>15347</v>
      </c>
      <c r="D3440" s="283" t="s">
        <v>13227</v>
      </c>
    </row>
    <row r="3441" spans="1:5" x14ac:dyDescent="0.15">
      <c r="A3441" s="283">
        <v>62000</v>
      </c>
      <c r="B3441" s="283" t="s">
        <v>15348</v>
      </c>
      <c r="C3441" s="283" t="s">
        <v>15348</v>
      </c>
      <c r="D3441" s="283" t="s">
        <v>411</v>
      </c>
    </row>
    <row r="3442" spans="1:5" x14ac:dyDescent="0.15">
      <c r="A3442" s="283">
        <v>62001</v>
      </c>
      <c r="B3442" s="283" t="s">
        <v>15349</v>
      </c>
      <c r="C3442" s="283" t="s">
        <v>15349</v>
      </c>
      <c r="D3442" s="283" t="s">
        <v>364</v>
      </c>
    </row>
    <row r="3443" spans="1:5" x14ac:dyDescent="0.15">
      <c r="A3443" s="283">
        <v>62002</v>
      </c>
      <c r="B3443" s="283" t="s">
        <v>15350</v>
      </c>
      <c r="C3443" s="283" t="s">
        <v>15350</v>
      </c>
      <c r="D3443" s="283" t="s">
        <v>364</v>
      </c>
    </row>
    <row r="3444" spans="1:5" x14ac:dyDescent="0.15">
      <c r="A3444" s="283">
        <v>62003</v>
      </c>
      <c r="B3444" s="283" t="s">
        <v>15351</v>
      </c>
      <c r="C3444" s="283" t="s">
        <v>15351</v>
      </c>
      <c r="D3444" s="283" t="s">
        <v>364</v>
      </c>
    </row>
    <row r="3445" spans="1:5" x14ac:dyDescent="0.15">
      <c r="A3445" s="283">
        <v>62004</v>
      </c>
      <c r="B3445" s="283" t="s">
        <v>15352</v>
      </c>
      <c r="C3445" s="283" t="s">
        <v>15353</v>
      </c>
      <c r="D3445" s="283" t="s">
        <v>1591</v>
      </c>
      <c r="E3445" s="283" t="s">
        <v>282</v>
      </c>
    </row>
    <row r="3446" spans="1:5" x14ac:dyDescent="0.15">
      <c r="A3446" s="283">
        <v>62005</v>
      </c>
      <c r="B3446" s="283" t="s">
        <v>15354</v>
      </c>
      <c r="C3446" s="283" t="s">
        <v>15355</v>
      </c>
      <c r="D3446" s="283" t="s">
        <v>1591</v>
      </c>
      <c r="E3446" s="283" t="s">
        <v>149</v>
      </c>
    </row>
    <row r="3447" spans="1:5" x14ac:dyDescent="0.15">
      <c r="A3447" s="283">
        <v>62006</v>
      </c>
      <c r="B3447" s="283" t="s">
        <v>15356</v>
      </c>
      <c r="C3447" s="283" t="s">
        <v>15356</v>
      </c>
      <c r="D3447" s="283" t="s">
        <v>827</v>
      </c>
      <c r="E3447" s="283" t="s">
        <v>85</v>
      </c>
    </row>
    <row r="3448" spans="1:5" x14ac:dyDescent="0.15">
      <c r="A3448" s="283">
        <v>62007</v>
      </c>
      <c r="B3448" s="283" t="s">
        <v>15357</v>
      </c>
      <c r="C3448" s="283" t="s">
        <v>748</v>
      </c>
      <c r="D3448" s="283" t="s">
        <v>185</v>
      </c>
    </row>
    <row r="3449" spans="1:5" x14ac:dyDescent="0.15">
      <c r="A3449" s="283">
        <v>62008</v>
      </c>
      <c r="B3449" s="283" t="s">
        <v>15358</v>
      </c>
      <c r="C3449" s="283" t="s">
        <v>15358</v>
      </c>
      <c r="D3449" s="283" t="s">
        <v>260</v>
      </c>
      <c r="E3449" s="283" t="s">
        <v>85</v>
      </c>
    </row>
    <row r="3450" spans="1:5" x14ac:dyDescent="0.15">
      <c r="A3450" s="283">
        <v>62009</v>
      </c>
      <c r="B3450" s="283" t="s">
        <v>15359</v>
      </c>
      <c r="C3450" s="283" t="s">
        <v>15359</v>
      </c>
      <c r="D3450" s="283" t="s">
        <v>881</v>
      </c>
      <c r="E3450" s="283" t="s">
        <v>85</v>
      </c>
    </row>
    <row r="3451" spans="1:5" x14ac:dyDescent="0.15">
      <c r="A3451" s="283">
        <v>62010</v>
      </c>
      <c r="B3451" s="283" t="s">
        <v>15360</v>
      </c>
      <c r="C3451" s="283" t="s">
        <v>15360</v>
      </c>
      <c r="D3451" s="283" t="s">
        <v>113</v>
      </c>
    </row>
    <row r="3452" spans="1:5" x14ac:dyDescent="0.15">
      <c r="A3452" s="283">
        <v>62011</v>
      </c>
      <c r="B3452" s="283" t="s">
        <v>15361</v>
      </c>
      <c r="C3452" s="283" t="s">
        <v>15361</v>
      </c>
      <c r="D3452" s="283" t="s">
        <v>113</v>
      </c>
    </row>
    <row r="3453" spans="1:5" x14ac:dyDescent="0.15">
      <c r="A3453" s="283">
        <v>62012</v>
      </c>
      <c r="B3453" s="283" t="s">
        <v>15362</v>
      </c>
      <c r="C3453" s="283" t="s">
        <v>15362</v>
      </c>
      <c r="D3453" s="283" t="s">
        <v>113</v>
      </c>
    </row>
    <row r="3454" spans="1:5" x14ac:dyDescent="0.15">
      <c r="A3454" s="283">
        <v>62013</v>
      </c>
      <c r="B3454" s="283" t="s">
        <v>15363</v>
      </c>
      <c r="C3454" s="283" t="s">
        <v>15363</v>
      </c>
      <c r="D3454" s="283" t="s">
        <v>15139</v>
      </c>
    </row>
    <row r="3455" spans="1:5" x14ac:dyDescent="0.15">
      <c r="A3455" s="283">
        <v>62014</v>
      </c>
      <c r="B3455" s="283" t="s">
        <v>15364</v>
      </c>
      <c r="C3455" s="283" t="s">
        <v>15364</v>
      </c>
      <c r="D3455" s="283" t="s">
        <v>757</v>
      </c>
      <c r="E3455" s="283" t="s">
        <v>85</v>
      </c>
    </row>
    <row r="3456" spans="1:5" x14ac:dyDescent="0.15">
      <c r="A3456" s="283">
        <v>62015</v>
      </c>
      <c r="B3456" s="283" t="s">
        <v>15365</v>
      </c>
      <c r="C3456" s="283" t="s">
        <v>15365</v>
      </c>
      <c r="D3456" s="283" t="s">
        <v>2841</v>
      </c>
    </row>
    <row r="3457" spans="1:5" x14ac:dyDescent="0.15">
      <c r="A3457" s="283">
        <v>62016</v>
      </c>
      <c r="B3457" s="283" t="s">
        <v>15366</v>
      </c>
      <c r="C3457" s="283" t="s">
        <v>15366</v>
      </c>
      <c r="D3457" s="283" t="s">
        <v>811</v>
      </c>
    </row>
    <row r="3458" spans="1:5" x14ac:dyDescent="0.15">
      <c r="A3458" s="283">
        <v>62017</v>
      </c>
      <c r="B3458" s="283" t="s">
        <v>15367</v>
      </c>
      <c r="C3458" s="283" t="s">
        <v>15368</v>
      </c>
      <c r="D3458" s="283" t="s">
        <v>656</v>
      </c>
    </row>
    <row r="3459" spans="1:5" x14ac:dyDescent="0.15">
      <c r="A3459" s="283">
        <v>62018</v>
      </c>
      <c r="B3459" s="283" t="s">
        <v>15369</v>
      </c>
      <c r="C3459" s="283" t="s">
        <v>15369</v>
      </c>
      <c r="D3459" s="283" t="s">
        <v>656</v>
      </c>
    </row>
    <row r="3460" spans="1:5" x14ac:dyDescent="0.15">
      <c r="A3460" s="283">
        <v>62019</v>
      </c>
      <c r="B3460" s="283" t="s">
        <v>15370</v>
      </c>
      <c r="C3460" s="283" t="s">
        <v>1190</v>
      </c>
      <c r="D3460" s="283" t="s">
        <v>276</v>
      </c>
    </row>
    <row r="3461" spans="1:5" x14ac:dyDescent="0.15">
      <c r="A3461" s="283">
        <v>62020</v>
      </c>
      <c r="B3461" s="283" t="s">
        <v>15371</v>
      </c>
      <c r="C3461" s="283" t="s">
        <v>15371</v>
      </c>
      <c r="D3461" s="283" t="s">
        <v>187</v>
      </c>
    </row>
    <row r="3462" spans="1:5" x14ac:dyDescent="0.15">
      <c r="A3462" s="283">
        <v>62021</v>
      </c>
      <c r="B3462" s="283" t="s">
        <v>15372</v>
      </c>
      <c r="C3462" s="283" t="s">
        <v>15372</v>
      </c>
      <c r="D3462" s="283" t="s">
        <v>186</v>
      </c>
    </row>
    <row r="3463" spans="1:5" x14ac:dyDescent="0.15">
      <c r="A3463" s="283">
        <v>62022</v>
      </c>
      <c r="B3463" s="283" t="s">
        <v>15373</v>
      </c>
      <c r="C3463" s="283" t="s">
        <v>15373</v>
      </c>
      <c r="D3463" s="283" t="s">
        <v>955</v>
      </c>
    </row>
    <row r="3464" spans="1:5" x14ac:dyDescent="0.15">
      <c r="A3464" s="283">
        <v>62023</v>
      </c>
      <c r="B3464" s="283" t="s">
        <v>15374</v>
      </c>
      <c r="C3464" s="283" t="s">
        <v>15374</v>
      </c>
      <c r="D3464" s="283" t="s">
        <v>961</v>
      </c>
    </row>
    <row r="3465" spans="1:5" x14ac:dyDescent="0.15">
      <c r="A3465" s="283">
        <v>62024</v>
      </c>
      <c r="B3465" s="283" t="s">
        <v>15375</v>
      </c>
      <c r="C3465" s="283" t="s">
        <v>15376</v>
      </c>
      <c r="D3465" s="283" t="s">
        <v>139</v>
      </c>
    </row>
    <row r="3466" spans="1:5" x14ac:dyDescent="0.15">
      <c r="A3466" s="283">
        <v>62025</v>
      </c>
      <c r="B3466" s="283" t="s">
        <v>15377</v>
      </c>
      <c r="C3466" s="283" t="s">
        <v>15378</v>
      </c>
      <c r="D3466" s="283" t="s">
        <v>218</v>
      </c>
    </row>
    <row r="3467" spans="1:5" x14ac:dyDescent="0.15">
      <c r="A3467" s="283">
        <v>62026</v>
      </c>
      <c r="B3467" s="283" t="s">
        <v>15379</v>
      </c>
      <c r="C3467" s="283" t="s">
        <v>15379</v>
      </c>
      <c r="D3467" s="283" t="s">
        <v>571</v>
      </c>
    </row>
    <row r="3468" spans="1:5" x14ac:dyDescent="0.15">
      <c r="A3468" s="283">
        <v>62027</v>
      </c>
      <c r="B3468" s="283" t="s">
        <v>15380</v>
      </c>
      <c r="C3468" s="283" t="s">
        <v>15380</v>
      </c>
      <c r="D3468" s="283" t="s">
        <v>1542</v>
      </c>
      <c r="E3468" s="283" t="s">
        <v>149</v>
      </c>
    </row>
    <row r="3469" spans="1:5" x14ac:dyDescent="0.15">
      <c r="A3469" s="283">
        <v>62028</v>
      </c>
      <c r="B3469" s="283" t="s">
        <v>15381</v>
      </c>
      <c r="C3469" s="283" t="s">
        <v>15381</v>
      </c>
      <c r="D3469" s="283" t="s">
        <v>1542</v>
      </c>
      <c r="E3469" s="283" t="s">
        <v>149</v>
      </c>
    </row>
    <row r="3470" spans="1:5" x14ac:dyDescent="0.15">
      <c r="A3470" s="283">
        <v>62029</v>
      </c>
      <c r="B3470" s="283" t="s">
        <v>15382</v>
      </c>
      <c r="C3470" s="283" t="s">
        <v>15383</v>
      </c>
      <c r="D3470" s="283" t="s">
        <v>99</v>
      </c>
    </row>
    <row r="3471" spans="1:5" x14ac:dyDescent="0.15">
      <c r="A3471" s="283">
        <v>62030</v>
      </c>
      <c r="B3471" s="283" t="s">
        <v>15384</v>
      </c>
      <c r="C3471" s="283" t="s">
        <v>15384</v>
      </c>
      <c r="D3471" s="283" t="s">
        <v>2462</v>
      </c>
      <c r="E3471" s="283" t="s">
        <v>85</v>
      </c>
    </row>
    <row r="3472" spans="1:5" x14ac:dyDescent="0.15">
      <c r="A3472" s="283">
        <v>62031</v>
      </c>
      <c r="B3472" s="283" t="s">
        <v>15385</v>
      </c>
      <c r="C3472" s="283" t="s">
        <v>15385</v>
      </c>
      <c r="D3472" s="283" t="s">
        <v>89</v>
      </c>
    </row>
    <row r="3473" spans="1:5" x14ac:dyDescent="0.15">
      <c r="A3473" s="283">
        <v>62032</v>
      </c>
      <c r="B3473" s="283" t="s">
        <v>15386</v>
      </c>
      <c r="C3473" s="283" t="s">
        <v>15386</v>
      </c>
      <c r="D3473" s="283" t="s">
        <v>137</v>
      </c>
      <c r="E3473" s="283" t="s">
        <v>282</v>
      </c>
    </row>
    <row r="3474" spans="1:5" x14ac:dyDescent="0.15">
      <c r="A3474" s="283">
        <v>62033</v>
      </c>
      <c r="B3474" s="283" t="s">
        <v>15387</v>
      </c>
      <c r="C3474" s="283" t="s">
        <v>15387</v>
      </c>
      <c r="D3474" s="283" t="s">
        <v>763</v>
      </c>
      <c r="E3474" s="283" t="s">
        <v>85</v>
      </c>
    </row>
    <row r="3475" spans="1:5" x14ac:dyDescent="0.15">
      <c r="A3475" s="283">
        <v>62034</v>
      </c>
      <c r="B3475" s="283" t="s">
        <v>15388</v>
      </c>
      <c r="C3475" s="283" t="s">
        <v>15388</v>
      </c>
      <c r="D3475" s="283" t="s">
        <v>4965</v>
      </c>
      <c r="E3475" s="283" t="s">
        <v>85</v>
      </c>
    </row>
    <row r="3476" spans="1:5" x14ac:dyDescent="0.15">
      <c r="A3476" s="283">
        <v>62035</v>
      </c>
      <c r="B3476" s="283" t="s">
        <v>15389</v>
      </c>
      <c r="C3476" s="283" t="s">
        <v>15390</v>
      </c>
      <c r="D3476" s="283" t="s">
        <v>867</v>
      </c>
      <c r="E3476" s="283" t="s">
        <v>85</v>
      </c>
    </row>
    <row r="3477" spans="1:5" x14ac:dyDescent="0.15">
      <c r="A3477" s="283">
        <v>62036</v>
      </c>
      <c r="B3477" s="283" t="s">
        <v>15391</v>
      </c>
      <c r="C3477" s="283" t="s">
        <v>15391</v>
      </c>
      <c r="D3477" s="283" t="s">
        <v>580</v>
      </c>
      <c r="E3477" s="283" t="s">
        <v>149</v>
      </c>
    </row>
    <row r="3478" spans="1:5" x14ac:dyDescent="0.15">
      <c r="A3478" s="283">
        <v>62037</v>
      </c>
      <c r="B3478" s="283" t="s">
        <v>15392</v>
      </c>
      <c r="C3478" s="283" t="s">
        <v>15392</v>
      </c>
      <c r="D3478" s="283" t="s">
        <v>867</v>
      </c>
      <c r="E3478" s="283" t="s">
        <v>85</v>
      </c>
    </row>
    <row r="3479" spans="1:5" x14ac:dyDescent="0.15">
      <c r="A3479" s="283">
        <v>62038</v>
      </c>
      <c r="B3479" s="283" t="s">
        <v>15393</v>
      </c>
      <c r="C3479" s="283" t="s">
        <v>15393</v>
      </c>
      <c r="D3479" s="283" t="s">
        <v>15394</v>
      </c>
    </row>
    <row r="3480" spans="1:5" x14ac:dyDescent="0.15">
      <c r="A3480" s="283">
        <v>62039</v>
      </c>
      <c r="B3480" s="283" t="s">
        <v>15395</v>
      </c>
      <c r="C3480" s="283" t="s">
        <v>15396</v>
      </c>
      <c r="D3480" s="283" t="s">
        <v>255</v>
      </c>
      <c r="E3480" s="283" t="s">
        <v>85</v>
      </c>
    </row>
    <row r="3481" spans="1:5" x14ac:dyDescent="0.15">
      <c r="A3481" s="283">
        <v>62040</v>
      </c>
      <c r="B3481" s="283" t="s">
        <v>15397</v>
      </c>
      <c r="C3481" s="283" t="s">
        <v>15397</v>
      </c>
      <c r="D3481" s="283" t="s">
        <v>782</v>
      </c>
    </row>
    <row r="3482" spans="1:5" x14ac:dyDescent="0.15">
      <c r="A3482" s="283">
        <v>62041</v>
      </c>
      <c r="B3482" s="283" t="s">
        <v>15398</v>
      </c>
      <c r="C3482" s="283" t="s">
        <v>15398</v>
      </c>
      <c r="D3482" s="283" t="s">
        <v>140</v>
      </c>
      <c r="E3482" s="283" t="s">
        <v>85</v>
      </c>
    </row>
    <row r="3483" spans="1:5" x14ac:dyDescent="0.15">
      <c r="A3483" s="283">
        <v>62042</v>
      </c>
      <c r="B3483" s="283" t="s">
        <v>15399</v>
      </c>
      <c r="C3483" s="283" t="s">
        <v>15400</v>
      </c>
      <c r="D3483" s="283" t="s">
        <v>354</v>
      </c>
    </row>
    <row r="3484" spans="1:5" x14ac:dyDescent="0.15">
      <c r="A3484" s="283">
        <v>62043</v>
      </c>
      <c r="B3484" s="283" t="s">
        <v>15401</v>
      </c>
      <c r="C3484" s="283" t="s">
        <v>15401</v>
      </c>
      <c r="D3484" s="283" t="s">
        <v>198</v>
      </c>
    </row>
    <row r="3485" spans="1:5" x14ac:dyDescent="0.15">
      <c r="A3485" s="283">
        <v>62044</v>
      </c>
      <c r="B3485" s="283" t="s">
        <v>15402</v>
      </c>
      <c r="C3485" s="283" t="s">
        <v>15402</v>
      </c>
      <c r="D3485" s="283" t="s">
        <v>2731</v>
      </c>
      <c r="E3485" s="283" t="s">
        <v>85</v>
      </c>
    </row>
    <row r="3486" spans="1:5" x14ac:dyDescent="0.15">
      <c r="A3486" s="283">
        <v>62045</v>
      </c>
      <c r="B3486" s="283" t="s">
        <v>15403</v>
      </c>
      <c r="C3486" s="283" t="s">
        <v>15404</v>
      </c>
      <c r="D3486" s="283" t="s">
        <v>3814</v>
      </c>
      <c r="E3486" s="283" t="s">
        <v>85</v>
      </c>
    </row>
    <row r="3487" spans="1:5" x14ac:dyDescent="0.15">
      <c r="A3487" s="283">
        <v>62046</v>
      </c>
      <c r="B3487" s="283" t="s">
        <v>15405</v>
      </c>
      <c r="C3487" s="283" t="s">
        <v>15405</v>
      </c>
      <c r="D3487" s="283" t="s">
        <v>2396</v>
      </c>
      <c r="E3487" s="283" t="s">
        <v>85</v>
      </c>
    </row>
    <row r="3488" spans="1:5" x14ac:dyDescent="0.15">
      <c r="A3488" s="283">
        <v>62047</v>
      </c>
      <c r="B3488" s="283" t="s">
        <v>15406</v>
      </c>
      <c r="C3488" s="283" t="s">
        <v>15407</v>
      </c>
      <c r="D3488" s="283" t="s">
        <v>914</v>
      </c>
    </row>
    <row r="3489" spans="1:5" x14ac:dyDescent="0.15">
      <c r="A3489" s="283">
        <v>62048</v>
      </c>
      <c r="B3489" s="283" t="s">
        <v>15408</v>
      </c>
      <c r="C3489" s="283" t="s">
        <v>15408</v>
      </c>
      <c r="D3489" s="283" t="s">
        <v>279</v>
      </c>
    </row>
    <row r="3490" spans="1:5" x14ac:dyDescent="0.15">
      <c r="A3490" s="283">
        <v>62049</v>
      </c>
      <c r="B3490" s="283" t="s">
        <v>15409</v>
      </c>
      <c r="C3490" s="283" t="s">
        <v>15410</v>
      </c>
      <c r="D3490" s="283" t="s">
        <v>890</v>
      </c>
      <c r="E3490" s="283" t="s">
        <v>85</v>
      </c>
    </row>
    <row r="3491" spans="1:5" x14ac:dyDescent="0.15">
      <c r="A3491" s="283">
        <v>62050</v>
      </c>
      <c r="B3491" s="283" t="s">
        <v>15411</v>
      </c>
      <c r="C3491" s="283" t="s">
        <v>15411</v>
      </c>
      <c r="D3491" s="283" t="s">
        <v>397</v>
      </c>
      <c r="E3491" s="283" t="s">
        <v>100</v>
      </c>
    </row>
    <row r="3492" spans="1:5" x14ac:dyDescent="0.15">
      <c r="A3492" s="283">
        <v>62051</v>
      </c>
      <c r="B3492" s="283" t="s">
        <v>15750</v>
      </c>
      <c r="C3492" s="283" t="s">
        <v>15750</v>
      </c>
      <c r="D3492" s="283" t="s">
        <v>263</v>
      </c>
    </row>
    <row r="3493" spans="1:5" x14ac:dyDescent="0.15">
      <c r="A3493" s="283">
        <v>62056</v>
      </c>
      <c r="B3493" s="283" t="s">
        <v>15751</v>
      </c>
      <c r="C3493" s="283" t="s">
        <v>15752</v>
      </c>
      <c r="D3493" s="283" t="s">
        <v>389</v>
      </c>
      <c r="E3493" s="283" t="s">
        <v>85</v>
      </c>
    </row>
    <row r="3494" spans="1:5" x14ac:dyDescent="0.15">
      <c r="A3494" s="283">
        <v>62057</v>
      </c>
      <c r="B3494" s="283" t="s">
        <v>15753</v>
      </c>
      <c r="C3494" s="283" t="s">
        <v>15754</v>
      </c>
      <c r="D3494" s="283" t="s">
        <v>1773</v>
      </c>
    </row>
    <row r="3495" spans="1:5" x14ac:dyDescent="0.15">
      <c r="A3495" s="283">
        <v>62058</v>
      </c>
      <c r="B3495" s="283" t="s">
        <v>15755</v>
      </c>
      <c r="C3495" s="283" t="s">
        <v>15755</v>
      </c>
      <c r="D3495" s="283" t="s">
        <v>1542</v>
      </c>
      <c r="E3495" s="283" t="s">
        <v>149</v>
      </c>
    </row>
    <row r="3496" spans="1:5" x14ac:dyDescent="0.15">
      <c r="A3496" s="283">
        <v>62059</v>
      </c>
      <c r="B3496" s="283" t="s">
        <v>15756</v>
      </c>
      <c r="C3496" s="283" t="s">
        <v>15756</v>
      </c>
      <c r="D3496" s="283" t="s">
        <v>298</v>
      </c>
      <c r="E3496" s="283" t="s">
        <v>85</v>
      </c>
    </row>
    <row r="3497" spans="1:5" x14ac:dyDescent="0.15">
      <c r="A3497" s="283">
        <v>62060</v>
      </c>
      <c r="B3497" s="283" t="s">
        <v>15757</v>
      </c>
      <c r="C3497" s="283" t="s">
        <v>15757</v>
      </c>
      <c r="D3497" s="283" t="s">
        <v>695</v>
      </c>
    </row>
    <row r="3498" spans="1:5" x14ac:dyDescent="0.15">
      <c r="A3498" s="283">
        <v>62061</v>
      </c>
      <c r="B3498" s="283" t="s">
        <v>15758</v>
      </c>
      <c r="C3498" s="283" t="s">
        <v>15758</v>
      </c>
      <c r="D3498" s="283" t="s">
        <v>695</v>
      </c>
    </row>
    <row r="3499" spans="1:5" x14ac:dyDescent="0.15">
      <c r="A3499" s="283">
        <v>62062</v>
      </c>
      <c r="B3499" s="283" t="s">
        <v>15759</v>
      </c>
      <c r="C3499" s="283" t="s">
        <v>15759</v>
      </c>
      <c r="D3499" s="283" t="s">
        <v>15684</v>
      </c>
    </row>
    <row r="3500" spans="1:5" x14ac:dyDescent="0.15">
      <c r="A3500" s="283">
        <v>62063</v>
      </c>
      <c r="B3500" s="283" t="s">
        <v>15760</v>
      </c>
      <c r="C3500" s="283" t="s">
        <v>15760</v>
      </c>
      <c r="D3500" s="283" t="s">
        <v>15684</v>
      </c>
    </row>
    <row r="3501" spans="1:5" x14ac:dyDescent="0.15">
      <c r="A3501" s="283">
        <v>62064</v>
      </c>
      <c r="B3501" s="283" t="s">
        <v>15761</v>
      </c>
      <c r="C3501" s="283" t="s">
        <v>15762</v>
      </c>
      <c r="D3501" s="283" t="s">
        <v>2582</v>
      </c>
    </row>
    <row r="3502" spans="1:5" x14ac:dyDescent="0.15">
      <c r="A3502" s="283">
        <v>62065</v>
      </c>
      <c r="B3502" s="283" t="s">
        <v>15763</v>
      </c>
      <c r="C3502" s="283" t="s">
        <v>15763</v>
      </c>
      <c r="D3502" s="283" t="s">
        <v>9555</v>
      </c>
      <c r="E3502" s="283" t="s">
        <v>85</v>
      </c>
    </row>
    <row r="3503" spans="1:5" x14ac:dyDescent="0.15">
      <c r="A3503" s="283">
        <v>62066</v>
      </c>
      <c r="B3503" s="283" t="s">
        <v>15764</v>
      </c>
      <c r="C3503" s="283" t="s">
        <v>15764</v>
      </c>
      <c r="D3503" s="283" t="s">
        <v>438</v>
      </c>
    </row>
    <row r="3504" spans="1:5" x14ac:dyDescent="0.15">
      <c r="A3504" s="283">
        <v>62067</v>
      </c>
      <c r="B3504" s="283" t="s">
        <v>15765</v>
      </c>
      <c r="C3504" s="283" t="s">
        <v>15765</v>
      </c>
      <c r="D3504" s="283" t="s">
        <v>438</v>
      </c>
    </row>
    <row r="3505" spans="1:5" x14ac:dyDescent="0.15">
      <c r="A3505" s="283">
        <v>62068</v>
      </c>
      <c r="B3505" s="283" t="s">
        <v>15766</v>
      </c>
      <c r="C3505" s="283" t="s">
        <v>15767</v>
      </c>
      <c r="D3505" s="283" t="s">
        <v>438</v>
      </c>
    </row>
    <row r="3506" spans="1:5" x14ac:dyDescent="0.15">
      <c r="A3506" s="283">
        <v>62069</v>
      </c>
      <c r="B3506" s="283" t="s">
        <v>15768</v>
      </c>
      <c r="C3506" s="283" t="s">
        <v>15768</v>
      </c>
      <c r="D3506" s="283" t="s">
        <v>857</v>
      </c>
      <c r="E3506" s="283" t="s">
        <v>85</v>
      </c>
    </row>
    <row r="3507" spans="1:5" x14ac:dyDescent="0.15">
      <c r="A3507" s="283">
        <v>62070</v>
      </c>
      <c r="B3507" s="283" t="s">
        <v>15769</v>
      </c>
      <c r="C3507" s="283" t="s">
        <v>15770</v>
      </c>
      <c r="D3507" s="283" t="s">
        <v>422</v>
      </c>
    </row>
    <row r="3508" spans="1:5" x14ac:dyDescent="0.15">
      <c r="A3508" s="283">
        <v>62071</v>
      </c>
      <c r="B3508" s="283" t="s">
        <v>15771</v>
      </c>
      <c r="C3508" s="283" t="s">
        <v>15771</v>
      </c>
      <c r="D3508" s="283" t="s">
        <v>298</v>
      </c>
      <c r="E3508" s="283" t="s">
        <v>85</v>
      </c>
    </row>
    <row r="3509" spans="1:5" x14ac:dyDescent="0.15">
      <c r="A3509" s="283">
        <v>62072</v>
      </c>
      <c r="B3509" s="283" t="s">
        <v>15772</v>
      </c>
      <c r="C3509" s="283" t="s">
        <v>15772</v>
      </c>
      <c r="D3509" s="283" t="s">
        <v>250</v>
      </c>
      <c r="E3509" s="283" t="s">
        <v>85</v>
      </c>
    </row>
    <row r="3510" spans="1:5" x14ac:dyDescent="0.15">
      <c r="A3510" s="283">
        <v>62073</v>
      </c>
      <c r="B3510" s="283" t="s">
        <v>15773</v>
      </c>
      <c r="C3510" s="283" t="s">
        <v>15773</v>
      </c>
      <c r="D3510" s="283" t="s">
        <v>1210</v>
      </c>
    </row>
    <row r="3511" spans="1:5" x14ac:dyDescent="0.15">
      <c r="A3511" s="283">
        <v>62074</v>
      </c>
      <c r="B3511" s="283" t="s">
        <v>15774</v>
      </c>
      <c r="C3511" s="283" t="s">
        <v>15774</v>
      </c>
      <c r="D3511" s="283" t="s">
        <v>1374</v>
      </c>
    </row>
    <row r="3512" spans="1:5" x14ac:dyDescent="0.15">
      <c r="A3512" s="283">
        <v>62075</v>
      </c>
      <c r="B3512" s="283" t="s">
        <v>15775</v>
      </c>
      <c r="C3512" s="283" t="s">
        <v>15776</v>
      </c>
      <c r="D3512" s="283" t="s">
        <v>89</v>
      </c>
    </row>
    <row r="3513" spans="1:5" x14ac:dyDescent="0.15">
      <c r="A3513" s="283">
        <v>62076</v>
      </c>
      <c r="B3513" s="283" t="s">
        <v>15777</v>
      </c>
      <c r="C3513" s="283" t="s">
        <v>15777</v>
      </c>
      <c r="D3513" s="283" t="s">
        <v>1866</v>
      </c>
      <c r="E3513" s="283" t="s">
        <v>85</v>
      </c>
    </row>
    <row r="3514" spans="1:5" x14ac:dyDescent="0.15">
      <c r="A3514" s="283">
        <v>62077</v>
      </c>
      <c r="B3514" s="283" t="s">
        <v>15778</v>
      </c>
      <c r="C3514" s="283" t="s">
        <v>15778</v>
      </c>
      <c r="D3514" s="283" t="s">
        <v>13191</v>
      </c>
      <c r="E3514" s="283" t="s">
        <v>100</v>
      </c>
    </row>
    <row r="3515" spans="1:5" x14ac:dyDescent="0.15">
      <c r="A3515" s="283">
        <v>62078</v>
      </c>
      <c r="B3515" s="283" t="s">
        <v>15779</v>
      </c>
      <c r="C3515" s="283" t="s">
        <v>15779</v>
      </c>
      <c r="D3515" s="283" t="s">
        <v>196</v>
      </c>
    </row>
    <row r="3516" spans="1:5" x14ac:dyDescent="0.15">
      <c r="A3516" s="283">
        <v>62079</v>
      </c>
      <c r="B3516" s="283" t="s">
        <v>15780</v>
      </c>
      <c r="C3516" s="283" t="s">
        <v>15780</v>
      </c>
      <c r="D3516" s="283" t="s">
        <v>562</v>
      </c>
    </row>
    <row r="3517" spans="1:5" x14ac:dyDescent="0.15">
      <c r="A3517" s="283">
        <v>62080</v>
      </c>
      <c r="B3517" s="283" t="s">
        <v>15781</v>
      </c>
      <c r="C3517" s="283" t="s">
        <v>15781</v>
      </c>
      <c r="D3517" s="283" t="s">
        <v>580</v>
      </c>
    </row>
    <row r="3518" spans="1:5" x14ac:dyDescent="0.15">
      <c r="A3518" s="283">
        <v>62081</v>
      </c>
      <c r="B3518" s="283" t="s">
        <v>15782</v>
      </c>
      <c r="C3518" s="283" t="s">
        <v>15782</v>
      </c>
      <c r="D3518" s="283" t="s">
        <v>3772</v>
      </c>
    </row>
    <row r="3519" spans="1:5" x14ac:dyDescent="0.15">
      <c r="A3519" s="283">
        <v>62082</v>
      </c>
      <c r="B3519" s="283" t="s">
        <v>15783</v>
      </c>
      <c r="C3519" s="283" t="s">
        <v>15783</v>
      </c>
      <c r="D3519" s="283" t="s">
        <v>578</v>
      </c>
    </row>
    <row r="3520" spans="1:5" x14ac:dyDescent="0.15">
      <c r="A3520" s="283">
        <v>62083</v>
      </c>
      <c r="B3520" s="283" t="s">
        <v>15784</v>
      </c>
      <c r="C3520" s="283" t="s">
        <v>284</v>
      </c>
      <c r="D3520" s="283" t="s">
        <v>763</v>
      </c>
    </row>
    <row r="3521" spans="1:5" x14ac:dyDescent="0.15">
      <c r="A3521" s="283">
        <v>62084</v>
      </c>
      <c r="B3521" s="283" t="s">
        <v>15785</v>
      </c>
      <c r="C3521" s="283" t="s">
        <v>15785</v>
      </c>
      <c r="D3521" s="283" t="s">
        <v>181</v>
      </c>
    </row>
    <row r="3522" spans="1:5" x14ac:dyDescent="0.15">
      <c r="A3522" s="283">
        <v>62085</v>
      </c>
      <c r="B3522" s="283" t="s">
        <v>15786</v>
      </c>
      <c r="C3522" s="283" t="s">
        <v>15786</v>
      </c>
      <c r="D3522" s="283" t="s">
        <v>181</v>
      </c>
    </row>
    <row r="3523" spans="1:5" x14ac:dyDescent="0.15">
      <c r="A3523" s="283">
        <v>62086</v>
      </c>
      <c r="B3523" s="283" t="s">
        <v>15787</v>
      </c>
      <c r="C3523" s="283" t="s">
        <v>15788</v>
      </c>
      <c r="D3523" s="283" t="s">
        <v>988</v>
      </c>
    </row>
    <row r="3524" spans="1:5" x14ac:dyDescent="0.15">
      <c r="A3524" s="283">
        <v>62087</v>
      </c>
      <c r="B3524" s="283" t="s">
        <v>15789</v>
      </c>
      <c r="C3524" s="283" t="s">
        <v>15789</v>
      </c>
      <c r="D3524" s="283" t="s">
        <v>425</v>
      </c>
      <c r="E3524" s="283" t="s">
        <v>85</v>
      </c>
    </row>
    <row r="3525" spans="1:5" x14ac:dyDescent="0.15">
      <c r="A3525" s="283">
        <v>62088</v>
      </c>
      <c r="B3525" s="283" t="s">
        <v>15790</v>
      </c>
      <c r="C3525" s="283" t="s">
        <v>15790</v>
      </c>
      <c r="D3525" s="283" t="s">
        <v>146</v>
      </c>
    </row>
    <row r="3526" spans="1:5" x14ac:dyDescent="0.15">
      <c r="A3526" s="283">
        <v>62089</v>
      </c>
      <c r="B3526" s="283" t="s">
        <v>15791</v>
      </c>
      <c r="C3526" s="283" t="s">
        <v>15791</v>
      </c>
      <c r="D3526" s="283" t="s">
        <v>146</v>
      </c>
    </row>
    <row r="3527" spans="1:5" x14ac:dyDescent="0.15">
      <c r="A3527" s="283">
        <v>62090</v>
      </c>
      <c r="B3527" s="283" t="s">
        <v>15792</v>
      </c>
      <c r="C3527" s="283" t="s">
        <v>15792</v>
      </c>
      <c r="D3527" s="283" t="s">
        <v>1574</v>
      </c>
    </row>
    <row r="3528" spans="1:5" x14ac:dyDescent="0.15">
      <c r="A3528" s="283">
        <v>62091</v>
      </c>
      <c r="B3528" s="283" t="s">
        <v>15793</v>
      </c>
      <c r="C3528" s="283" t="s">
        <v>15794</v>
      </c>
      <c r="D3528" s="283" t="s">
        <v>760</v>
      </c>
      <c r="E3528" s="283" t="s">
        <v>85</v>
      </c>
    </row>
    <row r="3529" spans="1:5" x14ac:dyDescent="0.15">
      <c r="A3529" s="283">
        <v>62092</v>
      </c>
      <c r="B3529" s="283" t="s">
        <v>15795</v>
      </c>
      <c r="C3529" s="283" t="s">
        <v>15795</v>
      </c>
      <c r="D3529" s="283" t="s">
        <v>1434</v>
      </c>
    </row>
    <row r="3530" spans="1:5" x14ac:dyDescent="0.15">
      <c r="A3530" s="283">
        <v>62093</v>
      </c>
      <c r="B3530" s="283" t="s">
        <v>15796</v>
      </c>
      <c r="C3530" s="283" t="s">
        <v>15796</v>
      </c>
      <c r="D3530" s="283" t="s">
        <v>571</v>
      </c>
      <c r="E3530" s="283" t="s">
        <v>149</v>
      </c>
    </row>
    <row r="3531" spans="1:5" x14ac:dyDescent="0.15">
      <c r="A3531" s="283">
        <v>62094</v>
      </c>
      <c r="B3531" s="283" t="s">
        <v>15797</v>
      </c>
      <c r="C3531" s="283" t="s">
        <v>15797</v>
      </c>
      <c r="D3531" s="283" t="s">
        <v>571</v>
      </c>
      <c r="E3531" s="283" t="s">
        <v>149</v>
      </c>
    </row>
    <row r="3532" spans="1:5" x14ac:dyDescent="0.15">
      <c r="A3532" s="283">
        <v>62095</v>
      </c>
      <c r="B3532" s="283" t="s">
        <v>15798</v>
      </c>
      <c r="C3532" s="283" t="s">
        <v>15798</v>
      </c>
      <c r="D3532" s="283" t="s">
        <v>139</v>
      </c>
      <c r="E3532" s="283" t="s">
        <v>100</v>
      </c>
    </row>
    <row r="3533" spans="1:5" x14ac:dyDescent="0.15">
      <c r="A3533" s="283">
        <v>62096</v>
      </c>
      <c r="B3533" s="283" t="s">
        <v>15799</v>
      </c>
      <c r="C3533" s="283" t="s">
        <v>15800</v>
      </c>
      <c r="D3533" s="283" t="s">
        <v>1866</v>
      </c>
      <c r="E3533" s="283" t="s">
        <v>85</v>
      </c>
    </row>
    <row r="3534" spans="1:5" x14ac:dyDescent="0.15">
      <c r="A3534" s="283">
        <v>62097</v>
      </c>
      <c r="B3534" s="283" t="s">
        <v>15801</v>
      </c>
      <c r="C3534" s="283" t="s">
        <v>15802</v>
      </c>
      <c r="D3534" s="283" t="s">
        <v>464</v>
      </c>
    </row>
    <row r="3535" spans="1:5" x14ac:dyDescent="0.15">
      <c r="A3535" s="283">
        <v>62098</v>
      </c>
      <c r="B3535" s="283" t="s">
        <v>15803</v>
      </c>
      <c r="C3535" s="283" t="s">
        <v>15803</v>
      </c>
      <c r="D3535" s="283" t="s">
        <v>84</v>
      </c>
      <c r="E3535" s="283" t="s">
        <v>85</v>
      </c>
    </row>
    <row r="3536" spans="1:5" x14ac:dyDescent="0.15">
      <c r="A3536" s="283">
        <v>62099</v>
      </c>
      <c r="B3536" s="283" t="s">
        <v>15804</v>
      </c>
      <c r="C3536" s="283" t="s">
        <v>15804</v>
      </c>
      <c r="D3536" s="283" t="s">
        <v>196</v>
      </c>
      <c r="E3536" s="283" t="s">
        <v>85</v>
      </c>
    </row>
    <row r="3537" spans="1:5" x14ac:dyDescent="0.15">
      <c r="A3537" s="283">
        <v>62100</v>
      </c>
      <c r="B3537" s="283" t="s">
        <v>15805</v>
      </c>
      <c r="C3537" s="283" t="s">
        <v>15805</v>
      </c>
      <c r="D3537" s="283" t="s">
        <v>530</v>
      </c>
    </row>
    <row r="3538" spans="1:5" x14ac:dyDescent="0.15">
      <c r="A3538" s="283">
        <v>62101</v>
      </c>
      <c r="B3538" s="283" t="s">
        <v>15806</v>
      </c>
      <c r="C3538" s="283" t="s">
        <v>15806</v>
      </c>
      <c r="D3538" s="283" t="s">
        <v>795</v>
      </c>
    </row>
    <row r="3539" spans="1:5" x14ac:dyDescent="0.15">
      <c r="A3539" s="283">
        <v>62102</v>
      </c>
      <c r="B3539" s="283" t="s">
        <v>15807</v>
      </c>
      <c r="C3539" s="283" t="s">
        <v>15807</v>
      </c>
      <c r="D3539" s="283" t="s">
        <v>289</v>
      </c>
      <c r="E3539" s="283" t="s">
        <v>85</v>
      </c>
    </row>
    <row r="3540" spans="1:5" x14ac:dyDescent="0.15">
      <c r="A3540" s="283">
        <v>62103</v>
      </c>
      <c r="B3540" s="283" t="s">
        <v>15808</v>
      </c>
      <c r="C3540" s="283" t="s">
        <v>15808</v>
      </c>
      <c r="D3540" s="283" t="s">
        <v>393</v>
      </c>
    </row>
    <row r="3541" spans="1:5" x14ac:dyDescent="0.15">
      <c r="A3541" s="283">
        <v>62104</v>
      </c>
      <c r="B3541" s="283" t="s">
        <v>15809</v>
      </c>
      <c r="C3541" s="283" t="s">
        <v>15809</v>
      </c>
      <c r="D3541" s="283" t="s">
        <v>221</v>
      </c>
    </row>
    <row r="3542" spans="1:5" x14ac:dyDescent="0.15">
      <c r="A3542" s="283">
        <v>62105</v>
      </c>
      <c r="B3542" s="283" t="s">
        <v>15810</v>
      </c>
      <c r="C3542" s="283" t="s">
        <v>15810</v>
      </c>
      <c r="D3542" s="283" t="s">
        <v>632</v>
      </c>
      <c r="E3542" s="283" t="s">
        <v>85</v>
      </c>
    </row>
    <row r="3543" spans="1:5" x14ac:dyDescent="0.15">
      <c r="A3543" s="283">
        <v>62106</v>
      </c>
      <c r="B3543" s="283" t="s">
        <v>15811</v>
      </c>
      <c r="C3543" s="283" t="s">
        <v>15812</v>
      </c>
      <c r="D3543" s="283" t="s">
        <v>958</v>
      </c>
      <c r="E3543" s="283" t="s">
        <v>149</v>
      </c>
    </row>
    <row r="3544" spans="1:5" x14ac:dyDescent="0.15">
      <c r="A3544" s="283">
        <v>62107</v>
      </c>
      <c r="B3544" s="283" t="s">
        <v>15813</v>
      </c>
      <c r="C3544" s="283" t="s">
        <v>15813</v>
      </c>
      <c r="D3544" s="283" t="s">
        <v>219</v>
      </c>
    </row>
    <row r="3545" spans="1:5" x14ac:dyDescent="0.15">
      <c r="A3545" s="283">
        <v>62108</v>
      </c>
      <c r="B3545" s="283" t="s">
        <v>15814</v>
      </c>
      <c r="C3545" s="283" t="s">
        <v>15814</v>
      </c>
      <c r="D3545" s="283" t="s">
        <v>1683</v>
      </c>
      <c r="E3545" s="283" t="s">
        <v>282</v>
      </c>
    </row>
    <row r="3546" spans="1:5" x14ac:dyDescent="0.15">
      <c r="A3546" s="283">
        <v>62109</v>
      </c>
      <c r="B3546" s="283" t="s">
        <v>15815</v>
      </c>
      <c r="C3546" s="283" t="s">
        <v>15815</v>
      </c>
      <c r="D3546" s="283" t="s">
        <v>1683</v>
      </c>
      <c r="E3546" s="283" t="s">
        <v>100</v>
      </c>
    </row>
    <row r="3547" spans="1:5" x14ac:dyDescent="0.15">
      <c r="A3547" s="283">
        <v>62110</v>
      </c>
      <c r="B3547" s="283" t="s">
        <v>15816</v>
      </c>
      <c r="C3547" s="283" t="s">
        <v>15816</v>
      </c>
      <c r="D3547" s="283" t="s">
        <v>1683</v>
      </c>
      <c r="E3547" s="283" t="s">
        <v>100</v>
      </c>
    </row>
    <row r="3548" spans="1:5" x14ac:dyDescent="0.15">
      <c r="A3548" s="283">
        <v>62111</v>
      </c>
      <c r="B3548" s="283" t="s">
        <v>15817</v>
      </c>
      <c r="C3548" s="283" t="s">
        <v>15817</v>
      </c>
      <c r="D3548" s="283" t="s">
        <v>378</v>
      </c>
    </row>
    <row r="3549" spans="1:5" x14ac:dyDescent="0.15">
      <c r="A3549" s="283">
        <v>62112</v>
      </c>
      <c r="B3549" s="283" t="s">
        <v>15818</v>
      </c>
      <c r="C3549" s="283" t="s">
        <v>15818</v>
      </c>
      <c r="D3549" s="283" t="s">
        <v>795</v>
      </c>
    </row>
    <row r="3550" spans="1:5" x14ac:dyDescent="0.15">
      <c r="A3550" s="283">
        <v>62113</v>
      </c>
      <c r="B3550" s="283" t="s">
        <v>15819</v>
      </c>
      <c r="C3550" s="283" t="s">
        <v>15820</v>
      </c>
      <c r="D3550" s="283" t="s">
        <v>380</v>
      </c>
    </row>
    <row r="3551" spans="1:5" x14ac:dyDescent="0.15">
      <c r="A3551" s="283">
        <v>62114</v>
      </c>
      <c r="B3551" s="283" t="s">
        <v>15821</v>
      </c>
      <c r="C3551" s="283" t="s">
        <v>15821</v>
      </c>
      <c r="D3551" s="283" t="s">
        <v>1866</v>
      </c>
      <c r="E3551" s="283" t="s">
        <v>149</v>
      </c>
    </row>
    <row r="3552" spans="1:5" x14ac:dyDescent="0.15">
      <c r="A3552" s="283">
        <v>62115</v>
      </c>
      <c r="B3552" s="283" t="s">
        <v>15822</v>
      </c>
      <c r="C3552" s="283" t="s">
        <v>15822</v>
      </c>
      <c r="D3552" s="283" t="s">
        <v>411</v>
      </c>
    </row>
    <row r="3553" spans="1:5" x14ac:dyDescent="0.15">
      <c r="A3553" s="283">
        <v>62116</v>
      </c>
      <c r="B3553" s="283" t="s">
        <v>15823</v>
      </c>
      <c r="C3553" s="283" t="s">
        <v>15824</v>
      </c>
      <c r="D3553" s="283" t="s">
        <v>407</v>
      </c>
      <c r="E3553" s="283" t="s">
        <v>85</v>
      </c>
    </row>
    <row r="3554" spans="1:5" x14ac:dyDescent="0.15">
      <c r="A3554" s="283">
        <v>62117</v>
      </c>
      <c r="B3554" s="283" t="s">
        <v>15825</v>
      </c>
      <c r="C3554" s="283" t="s">
        <v>15825</v>
      </c>
      <c r="D3554" s="283" t="s">
        <v>702</v>
      </c>
      <c r="E3554" s="283" t="s">
        <v>149</v>
      </c>
    </row>
    <row r="3555" spans="1:5" x14ac:dyDescent="0.15">
      <c r="A3555" s="283">
        <v>62118</v>
      </c>
      <c r="B3555" s="283" t="s">
        <v>15826</v>
      </c>
      <c r="C3555" s="283" t="s">
        <v>15826</v>
      </c>
      <c r="D3555" s="283" t="s">
        <v>443</v>
      </c>
    </row>
    <row r="3556" spans="1:5" x14ac:dyDescent="0.15">
      <c r="A3556" s="283">
        <v>62119</v>
      </c>
      <c r="B3556" s="283" t="s">
        <v>15827</v>
      </c>
      <c r="C3556" s="283" t="s">
        <v>15828</v>
      </c>
      <c r="D3556" s="283" t="s">
        <v>15829</v>
      </c>
      <c r="E3556" s="283" t="s">
        <v>85</v>
      </c>
    </row>
    <row r="3557" spans="1:5" x14ac:dyDescent="0.15">
      <c r="A3557" s="283">
        <v>62120</v>
      </c>
      <c r="B3557" s="283" t="s">
        <v>15830</v>
      </c>
      <c r="C3557" s="283" t="s">
        <v>15831</v>
      </c>
      <c r="D3557" s="283" t="s">
        <v>3743</v>
      </c>
    </row>
    <row r="3558" spans="1:5" x14ac:dyDescent="0.15">
      <c r="A3558" s="283">
        <v>62121</v>
      </c>
      <c r="B3558" s="283" t="s">
        <v>15832</v>
      </c>
      <c r="C3558" s="283" t="s">
        <v>15833</v>
      </c>
      <c r="D3558" s="283" t="s">
        <v>477</v>
      </c>
    </row>
    <row r="3559" spans="1:5" x14ac:dyDescent="0.15">
      <c r="A3559" s="283">
        <v>62122</v>
      </c>
      <c r="B3559" s="283" t="s">
        <v>15834</v>
      </c>
      <c r="C3559" s="283" t="s">
        <v>15834</v>
      </c>
      <c r="D3559" s="283" t="s">
        <v>335</v>
      </c>
    </row>
    <row r="3560" spans="1:5" x14ac:dyDescent="0.15">
      <c r="A3560" s="283">
        <v>62123</v>
      </c>
      <c r="B3560" s="283" t="s">
        <v>15835</v>
      </c>
      <c r="C3560" s="283" t="s">
        <v>15835</v>
      </c>
      <c r="D3560" s="283" t="s">
        <v>125</v>
      </c>
    </row>
    <row r="3561" spans="1:5" x14ac:dyDescent="0.15">
      <c r="A3561" s="283">
        <v>62124</v>
      </c>
      <c r="B3561" s="283" t="s">
        <v>15836</v>
      </c>
      <c r="C3561" s="283" t="s">
        <v>15836</v>
      </c>
      <c r="D3561" s="283" t="s">
        <v>489</v>
      </c>
      <c r="E3561" s="283" t="s">
        <v>100</v>
      </c>
    </row>
    <row r="3562" spans="1:5" x14ac:dyDescent="0.15">
      <c r="A3562" s="283">
        <v>62125</v>
      </c>
      <c r="B3562" s="283" t="s">
        <v>15837</v>
      </c>
      <c r="C3562" s="283" t="s">
        <v>15837</v>
      </c>
      <c r="D3562" s="283" t="s">
        <v>227</v>
      </c>
      <c r="E3562" s="283" t="s">
        <v>85</v>
      </c>
    </row>
    <row r="3563" spans="1:5" x14ac:dyDescent="0.15">
      <c r="A3563" s="283">
        <v>62126</v>
      </c>
      <c r="B3563" s="283" t="s">
        <v>15838</v>
      </c>
      <c r="C3563" s="283" t="s">
        <v>15838</v>
      </c>
      <c r="D3563" s="283" t="s">
        <v>1024</v>
      </c>
    </row>
    <row r="3564" spans="1:5" x14ac:dyDescent="0.15">
      <c r="A3564" s="283">
        <v>62127</v>
      </c>
      <c r="B3564" s="283" t="s">
        <v>15839</v>
      </c>
      <c r="C3564" s="283" t="s">
        <v>15839</v>
      </c>
      <c r="D3564" s="283" t="s">
        <v>836</v>
      </c>
      <c r="E3564" s="283" t="s">
        <v>85</v>
      </c>
    </row>
    <row r="3565" spans="1:5" x14ac:dyDescent="0.15">
      <c r="A3565" s="283">
        <v>62128</v>
      </c>
      <c r="B3565" s="283" t="s">
        <v>15840</v>
      </c>
      <c r="C3565" s="283" t="s">
        <v>15840</v>
      </c>
      <c r="D3565" s="283" t="s">
        <v>380</v>
      </c>
    </row>
    <row r="3566" spans="1:5" x14ac:dyDescent="0.15">
      <c r="A3566" s="283">
        <v>62129</v>
      </c>
      <c r="B3566" s="283" t="s">
        <v>15841</v>
      </c>
      <c r="C3566" s="283" t="s">
        <v>15841</v>
      </c>
      <c r="D3566" s="283" t="s">
        <v>134</v>
      </c>
    </row>
    <row r="3567" spans="1:5" x14ac:dyDescent="0.15">
      <c r="A3567" s="283">
        <v>62130</v>
      </c>
      <c r="B3567" s="283" t="s">
        <v>15842</v>
      </c>
      <c r="C3567" s="283" t="s">
        <v>15842</v>
      </c>
      <c r="D3567" s="283" t="s">
        <v>727</v>
      </c>
      <c r="E3567" s="283" t="s">
        <v>85</v>
      </c>
    </row>
    <row r="3568" spans="1:5" x14ac:dyDescent="0.15">
      <c r="A3568" s="283">
        <v>62131</v>
      </c>
      <c r="B3568" s="283" t="s">
        <v>15843</v>
      </c>
      <c r="C3568" s="283" t="s">
        <v>15844</v>
      </c>
      <c r="D3568" s="283" t="s">
        <v>166</v>
      </c>
      <c r="E3568" s="283" t="s">
        <v>85</v>
      </c>
    </row>
    <row r="3569" spans="1:5" x14ac:dyDescent="0.15">
      <c r="A3569" s="283">
        <v>62132</v>
      </c>
      <c r="B3569" s="283" t="s">
        <v>15845</v>
      </c>
      <c r="C3569" s="283" t="s">
        <v>15846</v>
      </c>
      <c r="D3569" s="283" t="s">
        <v>344</v>
      </c>
      <c r="E3569" s="283" t="s">
        <v>85</v>
      </c>
    </row>
    <row r="3570" spans="1:5" x14ac:dyDescent="0.15">
      <c r="A3570" s="283">
        <v>62133</v>
      </c>
      <c r="B3570" s="283" t="s">
        <v>15847</v>
      </c>
      <c r="C3570" s="283" t="s">
        <v>15847</v>
      </c>
      <c r="D3570" s="283" t="s">
        <v>664</v>
      </c>
    </row>
    <row r="3571" spans="1:5" x14ac:dyDescent="0.15">
      <c r="A3571" s="283">
        <v>62134</v>
      </c>
      <c r="B3571" s="283" t="s">
        <v>15848</v>
      </c>
      <c r="C3571" s="283" t="s">
        <v>15848</v>
      </c>
      <c r="D3571" s="283" t="s">
        <v>703</v>
      </c>
      <c r="E3571" s="283" t="s">
        <v>100</v>
      </c>
    </row>
    <row r="3572" spans="1:5" x14ac:dyDescent="0.15">
      <c r="A3572" s="283">
        <v>62135</v>
      </c>
      <c r="B3572" s="283" t="s">
        <v>15849</v>
      </c>
      <c r="C3572" s="283" t="s">
        <v>15849</v>
      </c>
      <c r="D3572" s="283" t="s">
        <v>341</v>
      </c>
      <c r="E3572" s="283" t="s">
        <v>85</v>
      </c>
    </row>
    <row r="3573" spans="1:5" x14ac:dyDescent="0.15">
      <c r="A3573" s="283">
        <v>62136</v>
      </c>
      <c r="B3573" s="283" t="s">
        <v>15850</v>
      </c>
      <c r="C3573" s="283" t="s">
        <v>15850</v>
      </c>
      <c r="D3573" s="283" t="s">
        <v>341</v>
      </c>
      <c r="E3573" s="283" t="s">
        <v>85</v>
      </c>
    </row>
    <row r="3574" spans="1:5" x14ac:dyDescent="0.15">
      <c r="A3574" s="283">
        <v>62137</v>
      </c>
      <c r="B3574" s="283" t="s">
        <v>15851</v>
      </c>
      <c r="C3574" s="283" t="s">
        <v>15851</v>
      </c>
      <c r="D3574" s="283" t="s">
        <v>190</v>
      </c>
    </row>
  </sheetData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基本情報（メール申込用）</vt:lpstr>
      <vt:lpstr>団体情報・合計（メール申込用）</vt:lpstr>
      <vt:lpstr>①参加選手登録表 </vt:lpstr>
      <vt:lpstr>②参加馬登録表</vt:lpstr>
      <vt:lpstr>③エントリー表</vt:lpstr>
      <vt:lpstr>【参加人馬登録表 (印刷用　※記入不要)】</vt:lpstr>
      <vt:lpstr>現在会員</vt:lpstr>
      <vt:lpstr>現在乗馬</vt:lpstr>
      <vt:lpstr>'【参加人馬登録表 (印刷用　※記入不要)】'!Print_Area</vt:lpstr>
      <vt:lpstr>'①参加選手登録表 '!Print_Area</vt:lpstr>
      <vt:lpstr>②参加馬登録表!Print_Area</vt:lpstr>
      <vt:lpstr>③エントリー表!Print_Area</vt:lpstr>
      <vt:lpstr>'団体情報・合計（メール申込用）'!Print_Area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有限会社　那須トレーニングファーム</dc:creator>
  <cp:lastModifiedBy>那須トレーニングファーム 有限会社</cp:lastModifiedBy>
  <cp:lastPrinted>2026-01-18T01:38:56Z</cp:lastPrinted>
  <dcterms:created xsi:type="dcterms:W3CDTF">2002-04-15T08:28:27Z</dcterms:created>
  <dcterms:modified xsi:type="dcterms:W3CDTF">2026-08-19T07:58:12Z</dcterms:modified>
</cp:coreProperties>
</file>